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elia Chamichian\Desktop\"/>
    </mc:Choice>
  </mc:AlternateContent>
  <xr:revisionPtr revIDLastSave="0" documentId="13_ncr:1_{BA8F72A7-7E01-4A5A-B2A1-BB9879147FE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ÉTAPE 1 IDENTIFICATION" sheetId="13" r:id="rId1"/>
    <sheet name="Plan Rénovation 2024-27" sheetId="9" r:id="rId2"/>
    <sheet name="Plan Construction 2024-27" sheetId="17" r:id="rId3"/>
    <sheet name="Liste des Communautés" sheetId="7" state="hidden" r:id="rId4"/>
  </sheets>
  <definedNames>
    <definedName name="_xlnm._FilterDatabase" localSheetId="2" hidden="1">'Plan Construction 2024-27'!$A$1:$AK$32</definedName>
    <definedName name="_xlnm._FilterDatabase" localSheetId="1" hidden="1">'Plan Rénovation 2024-27'!$A$1:$AG$68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17" l="1"/>
  <c r="Q14" i="17"/>
  <c r="Q15" i="17"/>
  <c r="Q16" i="17"/>
  <c r="Q18" i="17"/>
  <c r="Q20" i="17"/>
  <c r="Q22" i="17"/>
  <c r="Q25" i="17"/>
  <c r="Q26" i="17"/>
  <c r="Q27" i="17"/>
  <c r="Q28" i="17"/>
  <c r="Q30" i="17"/>
  <c r="P9" i="17"/>
  <c r="Q9" i="17" s="1"/>
  <c r="P10" i="17"/>
  <c r="P11" i="17"/>
  <c r="Q11" i="17" s="1"/>
  <c r="P12" i="17"/>
  <c r="Q12" i="17" s="1"/>
  <c r="P13" i="17"/>
  <c r="Q13" i="17" s="1"/>
  <c r="P14" i="17"/>
  <c r="P15" i="17"/>
  <c r="P16" i="17"/>
  <c r="P17" i="17"/>
  <c r="Q17" i="17" s="1"/>
  <c r="P18" i="17"/>
  <c r="P19" i="17"/>
  <c r="Q19" i="17" s="1"/>
  <c r="P20" i="17"/>
  <c r="P21" i="17"/>
  <c r="Q21" i="17" s="1"/>
  <c r="P22" i="17"/>
  <c r="P23" i="17"/>
  <c r="Q23" i="17" s="1"/>
  <c r="P24" i="17"/>
  <c r="Q24" i="17" s="1"/>
  <c r="P25" i="17"/>
  <c r="P26" i="17"/>
  <c r="P27" i="17"/>
  <c r="P28" i="17"/>
  <c r="P29" i="17"/>
  <c r="Q29" i="17" s="1"/>
  <c r="P30" i="17"/>
  <c r="P31" i="17"/>
  <c r="Q31" i="17" s="1"/>
  <c r="B36" i="17"/>
  <c r="B35" i="17"/>
  <c r="B34" i="17"/>
  <c r="D3" i="17"/>
  <c r="D2" i="17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P8" i="17" l="1"/>
  <c r="Q8" i="17" s="1"/>
  <c r="X36" i="17"/>
  <c r="W36" i="17"/>
  <c r="P36" i="17"/>
  <c r="O36" i="17"/>
  <c r="N36" i="17"/>
  <c r="M36" i="17"/>
  <c r="L36" i="17"/>
  <c r="X35" i="17"/>
  <c r="W35" i="17"/>
  <c r="P35" i="17"/>
  <c r="O35" i="17"/>
  <c r="N35" i="17"/>
  <c r="M35" i="17"/>
  <c r="L35" i="17"/>
  <c r="X34" i="17"/>
  <c r="W34" i="17"/>
  <c r="P34" i="17"/>
  <c r="O34" i="17"/>
  <c r="N34" i="17"/>
  <c r="M34" i="17"/>
  <c r="L34" i="17"/>
  <c r="L37" i="17" s="1"/>
  <c r="N37" i="17" l="1"/>
  <c r="M37" i="17"/>
  <c r="O37" i="17"/>
  <c r="P37" i="17"/>
  <c r="W37" i="17"/>
  <c r="X37" i="17"/>
  <c r="AD8" i="9" l="1"/>
  <c r="AE8" i="9" s="1"/>
  <c r="Z71" i="9"/>
  <c r="AD71" i="9"/>
  <c r="AD72" i="9"/>
  <c r="AD73" i="9"/>
  <c r="AB71" i="9"/>
  <c r="AC71" i="9"/>
  <c r="AB72" i="9"/>
  <c r="AC72" i="9"/>
  <c r="AB73" i="9"/>
  <c r="AC73" i="9"/>
  <c r="AA73" i="9"/>
  <c r="AA72" i="9"/>
  <c r="AA71" i="9"/>
  <c r="Z73" i="9"/>
  <c r="Z72" i="9"/>
  <c r="B72" i="9"/>
  <c r="B71" i="9"/>
  <c r="B70" i="9"/>
  <c r="D3" i="9"/>
  <c r="D2" i="9"/>
  <c r="AA74" i="9" l="1"/>
  <c r="AB74" i="9"/>
  <c r="AC74" i="9"/>
  <c r="Z74" i="9"/>
  <c r="AD7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Dansereau, André</author>
  </authors>
  <commentList>
    <comment ref="AB7" authorId="0" shapeId="0" xr:uid="{861B97D4-2ADD-458C-A28D-C389ADB2D43E}">
      <text>
        <r>
          <rPr>
            <b/>
            <sz val="9"/>
            <color indexed="81"/>
            <rFont val="Tahoma"/>
            <charset val="1"/>
          </rPr>
          <t>Sources (exemples):
-Budget de base.
-Réserve de remplacement.
-Services Enfance-Famille.
-Revenus de la communauté.</t>
        </r>
      </text>
    </comment>
  </commentList>
</comments>
</file>

<file path=xl/sharedStrings.xml><?xml version="1.0" encoding="utf-8"?>
<sst xmlns="http://schemas.openxmlformats.org/spreadsheetml/2006/main" count="864" uniqueCount="187">
  <si>
    <t>Jumelé/Duplex</t>
  </si>
  <si>
    <t>Triplex</t>
  </si>
  <si>
    <t>Organisation No</t>
  </si>
  <si>
    <t>Organisation</t>
  </si>
  <si>
    <t>50</t>
  </si>
  <si>
    <t>0050 - Nation Huronne Wendat</t>
  </si>
  <si>
    <t>51</t>
  </si>
  <si>
    <t>0051 - Listuguj Mi'gmaq Government</t>
  </si>
  <si>
    <t>0052 - Micmacs of Gesgapegiag</t>
  </si>
  <si>
    <t>55</t>
  </si>
  <si>
    <t>0055 - Conseil de la Première Nation Abitibiwinni</t>
  </si>
  <si>
    <t>63</t>
  </si>
  <si>
    <t>0063 - Nation Anishnabe du Lac Simon</t>
  </si>
  <si>
    <t>64</t>
  </si>
  <si>
    <t>0064 - Timiskaming First Nation</t>
  </si>
  <si>
    <t>65</t>
  </si>
  <si>
    <t>0065 - Kebaowek First Nation</t>
  </si>
  <si>
    <t>67</t>
  </si>
  <si>
    <t>0067 - Long Point First Nation</t>
  </si>
  <si>
    <t>69</t>
  </si>
  <si>
    <t>0069 - Mohawks of Kanesatake</t>
  </si>
  <si>
    <t>70</t>
  </si>
  <si>
    <t>0070 - Mohawks of Kahnawá:ke</t>
  </si>
  <si>
    <t>71</t>
  </si>
  <si>
    <t>0071 - Première Nation des Abénakis de Wôlinak</t>
  </si>
  <si>
    <t>72</t>
  </si>
  <si>
    <t>0072 - Odanak</t>
  </si>
  <si>
    <t>73</t>
  </si>
  <si>
    <t>0073 - Kitigan Zibi Anishinabeg</t>
  </si>
  <si>
    <t>0074 - Algonquins of Barriere Lake</t>
  </si>
  <si>
    <t>76</t>
  </si>
  <si>
    <t>0076 - Première Nation des Pekuakamiulnuatsh</t>
  </si>
  <si>
    <t>77</t>
  </si>
  <si>
    <t>0077 - Conseil des Atikamekw de Wemotaci</t>
  </si>
  <si>
    <t>78</t>
  </si>
  <si>
    <t>0078 - Les Atikamekw de Manawan</t>
  </si>
  <si>
    <t>79</t>
  </si>
  <si>
    <t>0079 - Atikamekw d'Opitciwan</t>
  </si>
  <si>
    <t>80</t>
  </si>
  <si>
    <t>0080 - Innu Takuaikan Uashat Mak Mani-Utenam</t>
  </si>
  <si>
    <t>81</t>
  </si>
  <si>
    <t>0081 - Naskapi Nation of Kawawachikamach</t>
  </si>
  <si>
    <t>82</t>
  </si>
  <si>
    <t>0082 - Les Innus de Ekuanitshit</t>
  </si>
  <si>
    <t>83</t>
  </si>
  <si>
    <t>0083 - Première Nation des Innus de Nutashkuan</t>
  </si>
  <si>
    <t>84</t>
  </si>
  <si>
    <t>0084 - Montagnais de Unamen Shipu</t>
  </si>
  <si>
    <t>85</t>
  </si>
  <si>
    <t>0085 - Bande des Innus de Pessamit</t>
  </si>
  <si>
    <t>86</t>
  </si>
  <si>
    <t>0086 - Innue Essipit</t>
  </si>
  <si>
    <t>87</t>
  </si>
  <si>
    <t>0087 - La Nation Innu Matimekush-Lac John</t>
  </si>
  <si>
    <t>88</t>
  </si>
  <si>
    <t>0088 - Montagnais de Pakua Shipi</t>
  </si>
  <si>
    <t>Autre</t>
  </si>
  <si>
    <t>Adresse courriel</t>
  </si>
  <si>
    <t>Nom de la communauté</t>
  </si>
  <si>
    <t>Projet</t>
  </si>
  <si>
    <t>Type
d'habitation</t>
  </si>
  <si>
    <t>Statut du projet</t>
  </si>
  <si>
    <t>[Faire un choix]</t>
  </si>
  <si>
    <t>Titre</t>
  </si>
  <si>
    <t>No. Téléphone</t>
  </si>
  <si>
    <t>MENUS DÉROULANTS</t>
  </si>
  <si>
    <t>2024-2025</t>
  </si>
  <si>
    <t>En attente de démarrage</t>
  </si>
  <si>
    <t>2025-2026</t>
  </si>
  <si>
    <t>En cours</t>
  </si>
  <si>
    <t>Quadruplex</t>
  </si>
  <si>
    <t>2026-2027</t>
  </si>
  <si>
    <t>Complété</t>
  </si>
  <si>
    <t>Autre (spécifier)</t>
  </si>
  <si>
    <t>IDENTIFICATION des personnes-ressources</t>
  </si>
  <si>
    <t>1. Nom</t>
  </si>
  <si>
    <t>2. Nom</t>
  </si>
  <si>
    <t>NOTES</t>
  </si>
  <si>
    <t>Unifamiliale</t>
  </si>
  <si>
    <t>PLANIFICATION RÉNOVATION</t>
  </si>
  <si>
    <t>Année de démarrage du projet</t>
  </si>
  <si>
    <t>Toiture</t>
  </si>
  <si>
    <t>Revêtement extérieur</t>
  </si>
  <si>
    <t>Électricité (entrée électrique/disjoncteurs et réseau uniquement)</t>
  </si>
  <si>
    <t>Isolation et étanchéité</t>
  </si>
  <si>
    <t>Échangeur d’air et récupérateur de chaleur</t>
  </si>
  <si>
    <t>Portes et fenêtres</t>
  </si>
  <si>
    <t>Installation ou réhabilitation du drain français et reprofilage du terrain suite aux interventions</t>
  </si>
  <si>
    <t>Plomberie (entrée et réseau uniquement) et chauffe-eau</t>
  </si>
  <si>
    <t>Système de chauffage</t>
  </si>
  <si>
    <t>Salle de bain et installation d’un ventilateur performant (suggestion : avec interrupteur/minuteur)</t>
  </si>
  <si>
    <t>Hotte de cuisine performante</t>
  </si>
  <si>
    <t>Acquisition et installation de détecteurs de fumée, de détecteurs de monoxyde de carbone et d’extincteurs</t>
  </si>
  <si>
    <t>Travaux d’adaptation de logement pour favoriser l’autonomie</t>
  </si>
  <si>
    <t>Travaux de mitigation pour le radon (se référer au volet Renforcement des capacités pour présenter un projet lié aux activités de dépistage du radon)</t>
  </si>
  <si>
    <t>O</t>
  </si>
  <si>
    <t>N</t>
  </si>
  <si>
    <r>
      <rPr>
        <b/>
        <u/>
        <sz val="12"/>
        <color theme="1"/>
        <rFont val="Calibri"/>
        <family val="2"/>
        <scheme val="minor"/>
      </rPr>
      <t>IMPORTANT</t>
    </r>
    <r>
      <rPr>
        <b/>
        <sz val="12"/>
        <color theme="1"/>
        <rFont val="Calibri"/>
        <family val="2"/>
        <scheme val="minor"/>
      </rPr>
      <t xml:space="preserve">
Les travaux de rénovation respecteront le Code national du bâtiment</t>
    </r>
  </si>
  <si>
    <t>ÉCHÉANCIER</t>
  </si>
  <si>
    <t>MONTAGE FINANCIER</t>
  </si>
  <si>
    <t>SOURCES DE FINANCEMENT DU PROJET ($)</t>
  </si>
  <si>
    <t>COÛT TOTAL DU PROJET ($)</t>
  </si>
  <si>
    <t>Annulé</t>
  </si>
  <si>
    <t>8plex</t>
  </si>
  <si>
    <t>6plex</t>
  </si>
  <si>
    <r>
      <t>Nombre total d'</t>
    </r>
    <r>
      <rPr>
        <b/>
        <u/>
        <sz val="12"/>
        <color theme="1"/>
        <rFont val="Calibri"/>
        <family val="2"/>
        <scheme val="minor"/>
      </rPr>
      <t>enfants</t>
    </r>
    <r>
      <rPr>
        <b/>
        <sz val="12"/>
        <color theme="1"/>
        <rFont val="Calibri"/>
        <family val="2"/>
        <scheme val="minor"/>
      </rPr>
      <t xml:space="preserve">
dans l'unité d'habitation</t>
    </r>
  </si>
  <si>
    <r>
      <t>Nombre total d'</t>
    </r>
    <r>
      <rPr>
        <b/>
        <u/>
        <sz val="12"/>
        <color theme="1"/>
        <rFont val="Calibri"/>
        <family val="2"/>
        <scheme val="minor"/>
      </rPr>
      <t>adultes</t>
    </r>
    <r>
      <rPr>
        <b/>
        <sz val="12"/>
        <color theme="1"/>
        <rFont val="Calibri"/>
        <family val="2"/>
        <scheme val="minor"/>
      </rPr>
      <t xml:space="preserve">
dans  l'unité d'habitation</t>
    </r>
  </si>
  <si>
    <t>Information sur l'unité d'habitation</t>
  </si>
  <si>
    <t>Les travaux sont conformes</t>
  </si>
  <si>
    <t>Nous ne pouvons confirmer</t>
  </si>
  <si>
    <t>Il n'y a pas eu d'inspection</t>
  </si>
  <si>
    <t>Inspections réalisées et disponibles</t>
  </si>
  <si>
    <t>#projets</t>
  </si>
  <si>
    <t>Coût total</t>
  </si>
  <si>
    <t>Total CONTRIBUTION</t>
  </si>
  <si>
    <r>
      <t xml:space="preserve">ÉCART
entre coûts et contributions
</t>
    </r>
    <r>
      <rPr>
        <b/>
        <sz val="16"/>
        <color rgb="FFFF0000"/>
        <rFont val="Calibri"/>
        <family val="2"/>
        <scheme val="minor"/>
      </rPr>
      <t>Si ROUGE
=Projet en DÉFICIT</t>
    </r>
  </si>
  <si>
    <t>(A)
BUDGET SAC
Initiative logement 2024-2027</t>
  </si>
  <si>
    <t>Remarques/Précisions sur les travaux</t>
  </si>
  <si>
    <t>X</t>
  </si>
  <si>
    <t>Remplacement, réparation et/ou étanchéisation de fondation et/ou de structure</t>
  </si>
  <si>
    <t>Oui</t>
  </si>
  <si>
    <t>Non</t>
  </si>
  <si>
    <t>CONTRIBUTIONS</t>
  </si>
  <si>
    <t>(B)
Première Nation</t>
  </si>
  <si>
    <t>(C)
Autres</t>
  </si>
  <si>
    <r>
      <t xml:space="preserve">TOTAL
Contributions
</t>
    </r>
    <r>
      <rPr>
        <b/>
        <sz val="14"/>
        <color theme="1"/>
        <rFont val="Calibri"/>
        <family val="2"/>
        <scheme val="minor"/>
      </rPr>
      <t>[A+B+C]</t>
    </r>
  </si>
  <si>
    <t>En planification</t>
  </si>
  <si>
    <t>Nous ne pouvons pas confirmer
(précisez dans les notes)</t>
  </si>
  <si>
    <t>PLANIFICATION CONSTRUCTION</t>
  </si>
  <si>
    <t>VIABILITÉ FINANCIÈRE</t>
  </si>
  <si>
    <t>Le projet sera localisé sur un lot viabilisé?</t>
  </si>
  <si>
    <t>Pour l'eau potable et les eaux usées, le projet sera branché sur?</t>
  </si>
  <si>
    <t>Est-ce que le lot est arpenté?</t>
  </si>
  <si>
    <t>Personnes
âgées</t>
  </si>
  <si>
    <t>Personnes
handicapées</t>
  </si>
  <si>
    <t>Familles
monoparentales</t>
  </si>
  <si>
    <t>Bénéficiaires
de l'aide au
revenu</t>
  </si>
  <si>
    <t>Personnes
seules</t>
  </si>
  <si>
    <t>Personnes
itinérantes</t>
  </si>
  <si>
    <t>#Enfant</t>
  </si>
  <si>
    <t>#Adultes</t>
  </si>
  <si>
    <t>2024-2027</t>
  </si>
  <si>
    <r>
      <t xml:space="preserve">Le lot </t>
    </r>
    <r>
      <rPr>
        <u/>
        <sz val="11"/>
        <color theme="1"/>
        <rFont val="Calibri"/>
        <family val="2"/>
        <scheme val="minor"/>
      </rPr>
      <t>est</t>
    </r>
    <r>
      <rPr>
        <sz val="11"/>
        <color theme="1"/>
        <rFont val="Calibri"/>
        <family val="2"/>
        <scheme val="minor"/>
      </rPr>
      <t xml:space="preserve"> viabilisé.</t>
    </r>
  </si>
  <si>
    <t>Un réseau communautaire.</t>
  </si>
  <si>
    <r>
      <t xml:space="preserve">Le lot </t>
    </r>
    <r>
      <rPr>
        <u/>
        <sz val="11"/>
        <color theme="1"/>
        <rFont val="Calibri"/>
        <family val="2"/>
        <scheme val="minor"/>
      </rPr>
      <t>est</t>
    </r>
    <r>
      <rPr>
        <sz val="11"/>
        <color theme="1"/>
        <rFont val="Calibri"/>
        <family val="2"/>
        <scheme val="minor"/>
      </rPr>
      <t xml:space="preserve"> arpenté.</t>
    </r>
  </si>
  <si>
    <r>
      <t xml:space="preserve">Le lot </t>
    </r>
    <r>
      <rPr>
        <u/>
        <sz val="11"/>
        <color theme="1"/>
        <rFont val="Calibri"/>
        <family val="2"/>
        <scheme val="minor"/>
      </rPr>
      <t>sera</t>
    </r>
    <r>
      <rPr>
        <sz val="11"/>
        <color theme="1"/>
        <rFont val="Calibri"/>
        <family val="2"/>
        <scheme val="minor"/>
      </rPr>
      <t xml:space="preserve"> viabilisé.</t>
    </r>
  </si>
  <si>
    <t>Un système individuel
(puit et fosse septique).</t>
  </si>
  <si>
    <r>
      <t xml:space="preserve">Le lot </t>
    </r>
    <r>
      <rPr>
        <u/>
        <sz val="11"/>
        <color theme="1"/>
        <rFont val="Calibri"/>
        <family val="2"/>
        <scheme val="minor"/>
      </rPr>
      <t>sera</t>
    </r>
    <r>
      <rPr>
        <sz val="11"/>
        <color theme="1"/>
        <rFont val="Calibri"/>
        <family val="2"/>
        <scheme val="minor"/>
      </rPr>
      <t xml:space="preserve"> arpenté.</t>
    </r>
  </si>
  <si>
    <t>Il n'y a pas de lot disponible.</t>
  </si>
  <si>
    <r>
      <t xml:space="preserve">Le lot </t>
    </r>
    <r>
      <rPr>
        <u/>
        <sz val="11"/>
        <color theme="1"/>
        <rFont val="Calibri"/>
        <family val="2"/>
        <scheme val="minor"/>
      </rPr>
      <t>ne sera pas</t>
    </r>
    <r>
      <rPr>
        <sz val="11"/>
        <color theme="1"/>
        <rFont val="Calibri"/>
        <family val="2"/>
        <scheme val="minor"/>
      </rPr>
      <t xml:space="preserve"> arpenté.</t>
    </r>
  </si>
  <si>
    <t>Mini-maison</t>
  </si>
  <si>
    <t>Multigénérationnel</t>
  </si>
  <si>
    <t>Composition du ménage</t>
  </si>
  <si>
    <r>
      <rPr>
        <b/>
        <sz val="18"/>
        <color theme="1"/>
        <rFont val="Calibri"/>
        <family val="2"/>
        <scheme val="minor"/>
      </rPr>
      <t>SUIVI D'AVANCEMENT ET DE FIN DE PROJET</t>
    </r>
    <r>
      <rPr>
        <b/>
        <sz val="16"/>
        <color theme="1"/>
        <rFont val="Calibri"/>
        <family val="2"/>
        <scheme val="minor"/>
      </rPr>
      <t xml:space="preserve">
[À joindre au rapport ICD 460671 au 30 juin 2025 / 2026 / 2027]</t>
    </r>
  </si>
  <si>
    <t>(A)</t>
  </si>
  <si>
    <t>(B)</t>
  </si>
  <si>
    <t>(C)</t>
  </si>
  <si>
    <t>Nous confirmons que les travaux de rénovation ont été réalisés conformément au Code national du bâtiment (CNB)</t>
  </si>
  <si>
    <r>
      <rPr>
        <b/>
        <sz val="22"/>
        <color theme="0"/>
        <rFont val="Calibri"/>
        <family val="2"/>
        <scheme val="minor"/>
      </rPr>
      <t>INITIATIVE LOGEMENT DANS LES RÉSERVES ET LES COMMUNAUTÉS</t>
    </r>
    <r>
      <rPr>
        <b/>
        <sz val="24"/>
        <color theme="0"/>
        <rFont val="Calibri"/>
        <family val="2"/>
        <scheme val="minor"/>
      </rPr>
      <t xml:space="preserve">
Volet 2. RÉNOVATION
PLANIFICATION 2024-2027
</t>
    </r>
    <r>
      <rPr>
        <b/>
        <sz val="22"/>
        <color theme="0"/>
        <rFont val="Calibri"/>
        <family val="2"/>
        <scheme val="minor"/>
      </rPr>
      <t xml:space="preserve"> LISTE DES PROJETS, SUIVI D'AVANCEMENT ET DE FIN DE PROJET</t>
    </r>
  </si>
  <si>
    <r>
      <rPr>
        <b/>
        <sz val="22"/>
        <color theme="0"/>
        <rFont val="Calibri"/>
        <family val="2"/>
        <scheme val="minor"/>
      </rPr>
      <t>INITIATIVE LOGEMENT DANS LES RÉSERVES ET LES COMMUNAUTÉS</t>
    </r>
    <r>
      <rPr>
        <b/>
        <sz val="24"/>
        <color theme="0"/>
        <rFont val="Calibri"/>
        <family val="2"/>
        <scheme val="minor"/>
      </rPr>
      <t xml:space="preserve">
Volet 1.1 CONSTRUCTION
PLANIFICATION 2024-2027
</t>
    </r>
    <r>
      <rPr>
        <b/>
        <sz val="22"/>
        <color theme="0"/>
        <rFont val="Calibri"/>
        <family val="2"/>
        <scheme val="minor"/>
      </rPr>
      <t xml:space="preserve"> LISTE DES PROJETS, SUIVI D'AVANCEMENT ET DE FIN DE PROJET</t>
    </r>
  </si>
  <si>
    <t xml:space="preserve">Référence : </t>
  </si>
  <si>
    <t>Guide Rénovation (volet 2)</t>
  </si>
  <si>
    <t>Guide Construction (volet 1.1)</t>
  </si>
  <si>
    <t>COÛT TOTAL DU PROJET
($)</t>
  </si>
  <si>
    <t>IDENTIFICATION DU DEMANDEUR</t>
  </si>
  <si>
    <r>
      <rPr>
        <b/>
        <sz val="20"/>
        <color theme="1"/>
        <rFont val="Calibri"/>
        <family val="2"/>
        <scheme val="minor"/>
      </rPr>
      <t xml:space="preserve">IMPORTANT - Confirmation d'admissibilité des projets requise par SAC avant d'entreprendre les travaux  </t>
    </r>
    <r>
      <rPr>
        <b/>
        <sz val="17"/>
        <color theme="1"/>
        <rFont val="Calibri"/>
        <family val="2"/>
        <scheme val="minor"/>
      </rPr>
      <t xml:space="preserve">
Veuillez vous référer au Guide pour les critères d'admissibilité des projets. Ainsi, la planification (annuelle ou sur trois ans) doit être soumise au secteur logement (qclogementhousingqc@sac-isc.gc.ca) lorsque remplie.
Noter que le versement des fonds sera initié uniquement après confirmation de l'admissibilité des projets par SAC. </t>
    </r>
  </si>
  <si>
    <t>Adresse,
numéro d'identification ou # de lot</t>
  </si>
  <si>
    <t xml:space="preserve">Type d'habitation locative densifiée
</t>
  </si>
  <si>
    <t>INFORMATION SUR L'UNITÉ D'HABITATION</t>
  </si>
  <si>
    <t>LOT ET ARPENTAGE</t>
  </si>
  <si>
    <t>EXIGENCES ET ENGAGEMENT</t>
  </si>
  <si>
    <t>Autre type d'habitation
Description</t>
  </si>
  <si>
    <t>Les plans utilisés respectent minimalement le code national du bâtiment ou tout autre code reconnu, 
équivalent ou supérieur, utilisé localement</t>
  </si>
  <si>
    <r>
      <t xml:space="preserve">Nombre total de </t>
    </r>
    <r>
      <rPr>
        <b/>
        <u/>
        <sz val="13"/>
        <color theme="1"/>
        <rFont val="Calibri"/>
        <family val="2"/>
        <scheme val="minor"/>
      </rPr>
      <t>chambres</t>
    </r>
  </si>
  <si>
    <t>Nous confirmons que le projet n'engendrera pas de déficit et que sa viabilité à long terme est assurée</t>
  </si>
  <si>
    <t>Nous confirmons que les travaux de construction ont été réalisés conformément au Code national du bâtiment (CNB)</t>
  </si>
  <si>
    <t>Nous confirmons que les rapports d'inspection au CNB sont disponibles si demandés</t>
  </si>
  <si>
    <r>
      <t>Nombre total d'</t>
    </r>
    <r>
      <rPr>
        <b/>
        <u/>
        <sz val="13"/>
        <color theme="1"/>
        <rFont val="Calibri"/>
        <family val="2"/>
        <scheme val="minor"/>
      </rPr>
      <t>enfants</t>
    </r>
    <r>
      <rPr>
        <b/>
        <sz val="13"/>
        <color theme="1"/>
        <rFont val="Calibri"/>
        <family val="2"/>
        <scheme val="minor"/>
      </rPr>
      <t xml:space="preserve"> (moins de 18 ans)</t>
    </r>
  </si>
  <si>
    <r>
      <t>Nombre total d'</t>
    </r>
    <r>
      <rPr>
        <b/>
        <u/>
        <sz val="13"/>
        <color theme="1"/>
        <rFont val="Calibri"/>
        <family val="2"/>
        <scheme val="minor"/>
      </rPr>
      <t>adultes</t>
    </r>
  </si>
  <si>
    <t>Le projet (lot et bâtiment) respecte les exigences environnementales?
(voir Guide)</t>
  </si>
  <si>
    <t>RADON
Les dispositifs nécessaires en cas de présence de radon ont été installés? 
(voir Guide)</t>
  </si>
  <si>
    <r>
      <rPr>
        <b/>
        <sz val="20"/>
        <color theme="1"/>
        <rFont val="Calibri"/>
        <family val="2"/>
        <scheme val="minor"/>
      </rPr>
      <t xml:space="preserve">IMPORTANT - Confirmation d'admissibilité des projets requise par SAC avant d'entreprendre les travaux
</t>
    </r>
    <r>
      <rPr>
        <b/>
        <sz val="16"/>
        <color theme="1"/>
        <rFont val="Calibri"/>
        <family val="2"/>
        <scheme val="minor"/>
      </rPr>
      <t xml:space="preserve">Veuillez vous référer au Guide pour les critères d'admissibilité des projets. Ainsi, la planification (annuelle ou sur trois ans) doit être soumise au secteur logement (qclogementhousingqc@sac-isc.gc.ca) lorsque remplie, accompagnée des documents obligatoires suivants, pour chaque bâtiment : 
</t>
    </r>
    <r>
      <rPr>
        <sz val="16"/>
        <color theme="1"/>
        <rFont val="Calibri"/>
        <family val="2"/>
        <scheme val="minor"/>
      </rPr>
      <t xml:space="preserve">o Plan de localisation du projet (incluant les dimensions du lot).
o Plan ou croquis du bâtiment.
o Outil de viabilité financière (voir dans la Boîte à outils de l'Initiative logement : http://www.coph.ca/documents/financement/).
o Formulaire pour lot à viabiliser (voir volet 3 de l'Initiative logement), si applicable (voir Guide).
</t>
    </r>
    <r>
      <rPr>
        <b/>
        <sz val="16"/>
        <color theme="1"/>
        <rFont val="Calibri"/>
        <family val="2"/>
        <scheme val="minor"/>
      </rPr>
      <t xml:space="preserve">
Noter que le versement des fonds sera initié uniquement après confirmation de l'admissibilité des projets par SAC. </t>
    </r>
  </si>
  <si>
    <t>Adresse,
numéro d'identification ou # lot</t>
  </si>
  <si>
    <t xml:space="preserve">Description
Autre type d'habitation locative densifiée
</t>
  </si>
  <si>
    <t>Clientèle visée (sélectionner les choix qui s'appliquent)</t>
  </si>
  <si>
    <r>
      <t xml:space="preserve">Nombre total de </t>
    </r>
    <r>
      <rPr>
        <b/>
        <u/>
        <sz val="12"/>
        <color theme="1"/>
        <rFont val="Calibri"/>
        <family val="2"/>
        <scheme val="minor"/>
      </rPr>
      <t xml:space="preserve">chambres </t>
    </r>
    <r>
      <rPr>
        <b/>
        <sz val="12"/>
        <color theme="1"/>
        <rFont val="Calibri"/>
        <family val="2"/>
        <scheme val="minor"/>
      </rPr>
      <t>dans  l'unité d'habitation</t>
    </r>
  </si>
  <si>
    <t>Activités de rénovation planifiées (sélectionner les choix qui s'appliquent)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</si>
</sst>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_ ;_ * \(#,##0.00\)_ ;_ * &quot;-&quot;??_)_ ;_ @_ "/>
    <numFmt numFmtId="165" formatCode="yyyy/mm/dd;@"/>
    <numFmt numFmtId="166" formatCode="#,##0\ &quot;$&quot;"/>
  </numFmts>
  <fonts count="35" x14ac:knownFonts="1">
    <font>
      <sz val="11"/>
      <color theme="1"/>
      <name val="Calibri"/>
      <family val="2"/>
      <scheme val="minor"/>
    </font>
    <font>
      <sz val="9"/>
      <color theme="1"/>
      <name val="Segoe UI Semiligh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2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DC7FF"/>
        <bgColor indexed="64"/>
      </patternFill>
    </fill>
    <fill>
      <patternFill patternType="solid">
        <fgColor rgb="FFD1EBFF"/>
        <bgColor indexed="64"/>
      </patternFill>
    </fill>
    <fill>
      <patternFill patternType="solid">
        <fgColor rgb="FF9FD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8D8F4"/>
        <bgColor indexed="64"/>
      </patternFill>
    </fill>
    <fill>
      <patternFill patternType="solid">
        <fgColor rgb="FFAFDDFF"/>
        <bgColor indexed="64"/>
      </patternFill>
    </fill>
    <fill>
      <patternFill patternType="solid">
        <fgColor rgb="FFC8A5E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55">
    <xf numFmtId="0" fontId="0" fillId="0" borderId="0" xfId="0"/>
    <xf numFmtId="0" fontId="9" fillId="0" borderId="0" xfId="2" applyNumberFormat="1" applyFont="1"/>
    <xf numFmtId="0" fontId="10" fillId="0" borderId="0" xfId="2" applyNumberFormat="1" applyFont="1" applyAlignment="1">
      <alignment horizontal="left" vertical="top"/>
    </xf>
    <xf numFmtId="0" fontId="10" fillId="0" borderId="0" xfId="2" applyNumberFormat="1" applyFont="1" applyAlignment="1">
      <alignment horizontal="center" vertical="center"/>
    </xf>
    <xf numFmtId="0" fontId="10" fillId="0" borderId="0" xfId="2" applyNumberFormat="1" applyFont="1"/>
    <xf numFmtId="0" fontId="11" fillId="0" borderId="0" xfId="2" applyNumberFormat="1" applyFont="1" applyAlignment="1">
      <alignment horizontal="center" vertical="center"/>
    </xf>
    <xf numFmtId="0" fontId="11" fillId="0" borderId="0" xfId="2" applyNumberFormat="1" applyFont="1" applyAlignment="1">
      <alignment horizontal="center" vertical="top"/>
    </xf>
    <xf numFmtId="0" fontId="11" fillId="0" borderId="0" xfId="2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>
      <alignment horizontal="right" vertical="center" wrapText="1"/>
    </xf>
    <xf numFmtId="165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2" applyNumberFormat="1" applyFont="1" applyAlignment="1">
      <alignment horizontal="lef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5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 applyProtection="1">
      <alignment vertical="center" wrapText="1"/>
    </xf>
    <xf numFmtId="49" fontId="0" fillId="6" borderId="1" xfId="0" applyNumberFormat="1" applyFill="1" applyBorder="1" applyAlignment="1" applyProtection="1">
      <alignment vertical="center" wrapText="1"/>
    </xf>
    <xf numFmtId="49" fontId="0" fillId="6" borderId="1" xfId="0" applyNumberFormat="1" applyFill="1" applyBorder="1" applyAlignment="1" applyProtection="1">
      <alignment horizontal="center" vertical="center" wrapText="1"/>
    </xf>
    <xf numFmtId="49" fontId="2" fillId="6" borderId="1" xfId="0" applyNumberFormat="1" applyFont="1" applyFill="1" applyBorder="1" applyAlignment="1" applyProtection="1">
      <alignment horizontal="center" vertical="center" wrapText="1"/>
    </xf>
    <xf numFmtId="49" fontId="0" fillId="6" borderId="1" xfId="0" applyNumberFormat="1" applyFill="1" applyBorder="1" applyAlignment="1" applyProtection="1">
      <alignment horizontal="left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38" fontId="6" fillId="0" borderId="0" xfId="0" applyNumberFormat="1" applyFont="1" applyAlignment="1">
      <alignment horizontal="center" vertical="center" wrapText="1"/>
    </xf>
    <xf numFmtId="3" fontId="6" fillId="1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49" fontId="0" fillId="6" borderId="1" xfId="0" applyNumberFormat="1" applyFill="1" applyBorder="1" applyAlignment="1">
      <alignment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right" vertical="center" wrapText="1"/>
    </xf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6" fillId="15" borderId="1" xfId="0" applyNumberFormat="1" applyFont="1" applyFill="1" applyBorder="1" applyAlignment="1">
      <alignment horizontal="center" vertical="center" wrapText="1"/>
    </xf>
    <xf numFmtId="0" fontId="15" fillId="16" borderId="0" xfId="0" applyFont="1" applyFill="1" applyAlignment="1">
      <alignment horizontal="left" vertical="center" wrapText="1"/>
    </xf>
    <xf numFmtId="0" fontId="15" fillId="16" borderId="0" xfId="0" applyFont="1" applyFill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6" fillId="13" borderId="1" xfId="0" applyNumberFormat="1" applyFont="1" applyFill="1" applyBorder="1" applyAlignment="1">
      <alignment horizontal="center" vertical="center" wrapText="1"/>
    </xf>
    <xf numFmtId="0" fontId="30" fillId="19" borderId="0" xfId="0" applyFont="1" applyFill="1" applyAlignment="1">
      <alignment horizontal="right" vertical="center" wrapText="1"/>
    </xf>
    <xf numFmtId="0" fontId="30" fillId="19" borderId="0" xfId="0" applyFont="1" applyFill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3" fillId="20" borderId="29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166" fontId="2" fillId="4" borderId="2" xfId="0" applyNumberFormat="1" applyFont="1" applyFill="1" applyBorder="1" applyAlignment="1" applyProtection="1">
      <alignment horizontal="right" vertical="center" wrapText="1"/>
    </xf>
    <xf numFmtId="166" fontId="2" fillId="4" borderId="2" xfId="0" applyNumberFormat="1" applyFont="1" applyFill="1" applyBorder="1" applyAlignment="1" applyProtection="1">
      <alignment horizontal="center" vertical="center" wrapText="1"/>
    </xf>
    <xf numFmtId="0" fontId="28" fillId="15" borderId="2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 applyProtection="1">
      <alignment horizontal="center" vertical="center" wrapText="1"/>
      <protection locked="0"/>
    </xf>
    <xf numFmtId="166" fontId="2" fillId="4" borderId="2" xfId="0" applyNumberFormat="1" applyFont="1" applyFill="1" applyBorder="1" applyAlignment="1">
      <alignment horizontal="right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8" fillId="15" borderId="44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8" fillId="12" borderId="44" xfId="0" applyFont="1" applyFill="1" applyBorder="1" applyAlignment="1">
      <alignment horizontal="center" vertical="center" wrapText="1"/>
    </xf>
    <xf numFmtId="0" fontId="28" fillId="11" borderId="29" xfId="0" applyFont="1" applyFill="1" applyBorder="1" applyAlignment="1">
      <alignment horizontal="center" vertical="center" wrapText="1"/>
    </xf>
    <xf numFmtId="0" fontId="28" fillId="12" borderId="29" xfId="0" applyFont="1" applyFill="1" applyBorder="1" applyAlignment="1">
      <alignment horizontal="center" vertical="center" wrapText="1"/>
    </xf>
    <xf numFmtId="0" fontId="28" fillId="11" borderId="44" xfId="0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165" fontId="34" fillId="0" borderId="0" xfId="0" applyNumberFormat="1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4" fillId="16" borderId="35" xfId="0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 wrapText="1"/>
    </xf>
    <xf numFmtId="0" fontId="7" fillId="15" borderId="43" xfId="0" applyFont="1" applyFill="1" applyBorder="1" applyAlignment="1">
      <alignment horizontal="center" vertical="center" wrapText="1"/>
    </xf>
    <xf numFmtId="0" fontId="30" fillId="20" borderId="30" xfId="0" applyFont="1" applyFill="1" applyBorder="1" applyAlignment="1" applyProtection="1">
      <alignment horizontal="left" vertical="top" wrapText="1"/>
    </xf>
    <xf numFmtId="0" fontId="29" fillId="20" borderId="31" xfId="0" applyFont="1" applyFill="1" applyBorder="1" applyAlignment="1" applyProtection="1">
      <alignment horizontal="left" vertical="top" wrapText="1"/>
    </xf>
    <xf numFmtId="0" fontId="29" fillId="20" borderId="17" xfId="0" applyFont="1" applyFill="1" applyBorder="1" applyAlignment="1" applyProtection="1">
      <alignment horizontal="left" vertical="top" wrapText="1"/>
    </xf>
    <xf numFmtId="0" fontId="29" fillId="20" borderId="32" xfId="0" applyFont="1" applyFill="1" applyBorder="1" applyAlignment="1" applyProtection="1">
      <alignment horizontal="left" vertical="top" wrapText="1"/>
    </xf>
    <xf numFmtId="0" fontId="29" fillId="20" borderId="0" xfId="0" applyFont="1" applyFill="1" applyBorder="1" applyAlignment="1" applyProtection="1">
      <alignment horizontal="left" vertical="top" wrapText="1"/>
    </xf>
    <xf numFmtId="0" fontId="29" fillId="20" borderId="19" xfId="0" applyFont="1" applyFill="1" applyBorder="1" applyAlignment="1" applyProtection="1">
      <alignment horizontal="left" vertical="top" wrapText="1"/>
    </xf>
    <xf numFmtId="0" fontId="31" fillId="16" borderId="36" xfId="5" applyFont="1" applyFill="1" applyBorder="1" applyAlignment="1" applyProtection="1">
      <alignment horizontal="left" vertical="center" wrapText="1"/>
    </xf>
    <xf numFmtId="0" fontId="31" fillId="16" borderId="37" xfId="5" applyFont="1" applyFill="1" applyBorder="1" applyAlignment="1" applyProtection="1">
      <alignment horizontal="left" vertical="center" wrapText="1"/>
    </xf>
    <xf numFmtId="0" fontId="25" fillId="14" borderId="25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right" vertical="center" wrapText="1"/>
    </xf>
    <xf numFmtId="0" fontId="15" fillId="5" borderId="6" xfId="0" applyFont="1" applyFill="1" applyBorder="1" applyAlignment="1">
      <alignment horizontal="right" vertical="center" wrapText="1"/>
    </xf>
    <xf numFmtId="0" fontId="15" fillId="5" borderId="14" xfId="0" applyFont="1" applyFill="1" applyBorder="1" applyAlignment="1">
      <alignment horizontal="right" vertical="center" wrapText="1"/>
    </xf>
    <xf numFmtId="0" fontId="15" fillId="5" borderId="28" xfId="0" applyFont="1" applyFill="1" applyBorder="1" applyAlignment="1">
      <alignment horizontal="right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textRotation="90" wrapText="1"/>
    </xf>
    <xf numFmtId="0" fontId="28" fillId="15" borderId="43" xfId="0" applyFont="1" applyFill="1" applyBorder="1" applyAlignment="1">
      <alignment horizontal="center" vertical="center" textRotation="90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44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49" fontId="4" fillId="4" borderId="28" xfId="0" applyNumberFormat="1" applyFont="1" applyFill="1" applyBorder="1" applyAlignment="1" applyProtection="1">
      <alignment horizontal="center" vertical="center" wrapText="1"/>
    </xf>
    <xf numFmtId="49" fontId="4" fillId="4" borderId="20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4" fillId="4" borderId="22" xfId="0" applyNumberFormat="1" applyFont="1" applyFill="1" applyBorder="1" applyAlignment="1" applyProtection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7" fillId="17" borderId="44" xfId="0" applyFont="1" applyFill="1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0" fontId="26" fillId="14" borderId="28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26" fillId="14" borderId="30" xfId="0" applyFont="1" applyFill="1" applyBorder="1" applyAlignment="1">
      <alignment horizontal="left" vertical="center" wrapText="1"/>
    </xf>
    <xf numFmtId="0" fontId="26" fillId="14" borderId="31" xfId="0" applyFont="1" applyFill="1" applyBorder="1" applyAlignment="1">
      <alignment horizontal="left" vertical="center" wrapText="1"/>
    </xf>
    <xf numFmtId="0" fontId="26" fillId="14" borderId="17" xfId="0" applyFont="1" applyFill="1" applyBorder="1" applyAlignment="1">
      <alignment horizontal="left" vertical="center" wrapText="1"/>
    </xf>
    <xf numFmtId="0" fontId="26" fillId="14" borderId="41" xfId="0" applyFont="1" applyFill="1" applyBorder="1" applyAlignment="1">
      <alignment horizontal="left" vertical="center" wrapText="1"/>
    </xf>
    <xf numFmtId="0" fontId="26" fillId="14" borderId="9" xfId="0" applyFont="1" applyFill="1" applyBorder="1" applyAlignment="1">
      <alignment horizontal="left" vertical="center" wrapText="1"/>
    </xf>
    <xf numFmtId="0" fontId="26" fillId="14" borderId="42" xfId="0" applyFont="1" applyFill="1" applyBorder="1" applyAlignment="1">
      <alignment horizontal="left" vertical="center" wrapText="1"/>
    </xf>
    <xf numFmtId="0" fontId="7" fillId="20" borderId="3" xfId="0" applyFont="1" applyFill="1" applyBorder="1" applyAlignment="1">
      <alignment vertical="center" wrapText="1"/>
    </xf>
    <xf numFmtId="0" fontId="7" fillId="20" borderId="4" xfId="0" applyFont="1" applyFill="1" applyBorder="1" applyAlignment="1">
      <alignment vertical="center" wrapText="1"/>
    </xf>
    <xf numFmtId="0" fontId="7" fillId="20" borderId="15" xfId="0" applyFont="1" applyFill="1" applyBorder="1" applyAlignment="1">
      <alignment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41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28" fillId="9" borderId="44" xfId="0" applyFont="1" applyFill="1" applyBorder="1" applyAlignment="1">
      <alignment horizontal="center" vertical="center" wrapText="1"/>
    </xf>
    <xf numFmtId="0" fontId="32" fillId="21" borderId="3" xfId="0" applyFont="1" applyFill="1" applyBorder="1" applyAlignment="1">
      <alignment horizontal="center" vertical="center" wrapText="1"/>
    </xf>
    <xf numFmtId="0" fontId="32" fillId="21" borderId="50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7" fillId="11" borderId="49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right" vertical="center" wrapText="1"/>
    </xf>
    <xf numFmtId="0" fontId="15" fillId="5" borderId="11" xfId="0" applyFont="1" applyFill="1" applyBorder="1" applyAlignment="1">
      <alignment horizontal="right" vertical="center" wrapText="1"/>
    </xf>
    <xf numFmtId="0" fontId="15" fillId="5" borderId="12" xfId="0" applyFont="1" applyFill="1" applyBorder="1" applyAlignment="1">
      <alignment horizontal="right" vertical="center" wrapText="1"/>
    </xf>
    <xf numFmtId="0" fontId="28" fillId="11" borderId="18" xfId="0" applyFont="1" applyFill="1" applyBorder="1" applyAlignment="1">
      <alignment horizontal="center" vertical="center" textRotation="90" wrapText="1"/>
    </xf>
    <xf numFmtId="0" fontId="28" fillId="11" borderId="43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29" fillId="19" borderId="30" xfId="0" applyFont="1" applyFill="1" applyBorder="1" applyAlignment="1" applyProtection="1">
      <alignment horizontal="left" vertical="top" wrapText="1"/>
    </xf>
    <xf numFmtId="0" fontId="29" fillId="19" borderId="31" xfId="0" applyFont="1" applyFill="1" applyBorder="1" applyAlignment="1" applyProtection="1">
      <alignment horizontal="left" vertical="top" wrapText="1"/>
    </xf>
    <xf numFmtId="0" fontId="29" fillId="19" borderId="17" xfId="0" applyFont="1" applyFill="1" applyBorder="1" applyAlignment="1" applyProtection="1">
      <alignment horizontal="left" vertical="top" wrapText="1"/>
    </xf>
    <xf numFmtId="0" fontId="29" fillId="19" borderId="32" xfId="0" applyFont="1" applyFill="1" applyBorder="1" applyAlignment="1" applyProtection="1">
      <alignment horizontal="left" vertical="top" wrapText="1"/>
    </xf>
    <xf numFmtId="0" fontId="29" fillId="19" borderId="0" xfId="0" applyFont="1" applyFill="1" applyBorder="1" applyAlignment="1" applyProtection="1">
      <alignment horizontal="left" vertical="top" wrapText="1"/>
    </xf>
    <xf numFmtId="0" fontId="29" fillId="19" borderId="19" xfId="0" applyFont="1" applyFill="1" applyBorder="1" applyAlignment="1" applyProtection="1">
      <alignment horizontal="left" vertical="top" wrapText="1"/>
    </xf>
    <xf numFmtId="0" fontId="29" fillId="19" borderId="33" xfId="0" applyFont="1" applyFill="1" applyBorder="1" applyAlignment="1" applyProtection="1">
      <alignment horizontal="left" vertical="top" wrapText="1"/>
    </xf>
    <xf numFmtId="0" fontId="29" fillId="19" borderId="34" xfId="0" applyFont="1" applyFill="1" applyBorder="1" applyAlignment="1" applyProtection="1">
      <alignment horizontal="left" vertical="top" wrapText="1"/>
    </xf>
    <xf numFmtId="0" fontId="29" fillId="19" borderId="16" xfId="0" applyFont="1" applyFill="1" applyBorder="1" applyAlignment="1" applyProtection="1">
      <alignment horizontal="left" vertical="top" wrapText="1"/>
    </xf>
    <xf numFmtId="0" fontId="26" fillId="18" borderId="28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26" fillId="18" borderId="30" xfId="0" applyFont="1" applyFill="1" applyBorder="1" applyAlignment="1">
      <alignment horizontal="center" vertical="center" wrapText="1"/>
    </xf>
    <xf numFmtId="0" fontId="26" fillId="18" borderId="31" xfId="0" applyFont="1" applyFill="1" applyBorder="1" applyAlignment="1">
      <alignment horizontal="center" vertical="center" wrapText="1"/>
    </xf>
    <xf numFmtId="0" fontId="26" fillId="18" borderId="46" xfId="0" applyFont="1" applyFill="1" applyBorder="1" applyAlignment="1">
      <alignment horizontal="center" vertical="center" wrapText="1"/>
    </xf>
    <xf numFmtId="0" fontId="26" fillId="18" borderId="41" xfId="0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0" fontId="26" fillId="18" borderId="2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31" fillId="19" borderId="36" xfId="5" applyFont="1" applyFill="1" applyBorder="1" applyAlignment="1" applyProtection="1">
      <alignment horizontal="center" vertical="center" wrapText="1"/>
    </xf>
    <xf numFmtId="0" fontId="31" fillId="19" borderId="37" xfId="5" applyFont="1" applyFill="1" applyBorder="1" applyAlignment="1" applyProtection="1">
      <alignment horizontal="center" vertical="center" wrapText="1"/>
    </xf>
    <xf numFmtId="0" fontId="24" fillId="19" borderId="35" xfId="0" applyFont="1" applyFill="1" applyBorder="1" applyAlignment="1" applyProtection="1">
      <alignment horizontal="left" vertical="center" wrapText="1"/>
    </xf>
    <xf numFmtId="0" fontId="24" fillId="19" borderId="36" xfId="0" applyFont="1" applyFill="1" applyBorder="1" applyAlignment="1" applyProtection="1">
      <alignment horizontal="left" vertical="center" wrapText="1"/>
    </xf>
    <xf numFmtId="0" fontId="25" fillId="18" borderId="35" xfId="0" applyFont="1" applyFill="1" applyBorder="1" applyAlignment="1">
      <alignment horizontal="center" vertical="center" wrapText="1"/>
    </xf>
    <xf numFmtId="0" fontId="25" fillId="18" borderId="36" xfId="0" applyFont="1" applyFill="1" applyBorder="1" applyAlignment="1">
      <alignment horizontal="center" vertical="center" wrapText="1"/>
    </xf>
    <xf numFmtId="0" fontId="25" fillId="18" borderId="37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right" vertical="center" wrapText="1"/>
    </xf>
    <xf numFmtId="0" fontId="15" fillId="5" borderId="39" xfId="0" applyFont="1" applyFill="1" applyBorder="1" applyAlignment="1">
      <alignment horizontal="right" vertical="center" wrapText="1"/>
    </xf>
    <xf numFmtId="0" fontId="15" fillId="5" borderId="40" xfId="0" applyFont="1" applyFill="1" applyBorder="1" applyAlignment="1">
      <alignment horizontal="right" vertical="center" wrapText="1"/>
    </xf>
  </cellXfs>
  <cellStyles count="6">
    <cellStyle name="Hyperlink" xfId="5" builtinId="8"/>
    <cellStyle name="Milliers 2" xfId="4" xr:uid="{F34B3902-0336-48E6-A7D4-DF11E91B6132}"/>
    <cellStyle name="Normal" xfId="0" builtinId="0"/>
    <cellStyle name="Normal 2" xfId="2" xr:uid="{00000000-0005-0000-0000-000002000000}"/>
    <cellStyle name="Normal 3" xfId="1" xr:uid="{00000000-0005-0000-0000-000003000000}"/>
    <cellStyle name="Pourcentage 2" xfId="3" xr:uid="{EAF29389-4A50-4357-8D52-25DDCB95EC46}"/>
  </cellStyles>
  <dxfs count="6">
    <dxf>
      <fill>
        <patternFill>
          <bgColor theme="9" tint="0.79998168889431442"/>
        </patternFill>
      </fill>
    </dxf>
    <dxf>
      <fill>
        <patternFill>
          <bgColor rgb="FFFF696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696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8A5E3"/>
      <color rgb="FFBD92DE"/>
      <color rgb="FFAFDDFF"/>
      <color rgb="FFE8D8F4"/>
      <color rgb="FFD6BBEB"/>
      <color rgb="FFD1EBFF"/>
      <color rgb="FF7DC7FF"/>
      <color rgb="FF7030A0"/>
      <color rgb="FF9FD6FF"/>
      <color rgb="FFF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108856</xdr:colOff>
      <xdr:row>0</xdr:row>
      <xdr:rowOff>0</xdr:rowOff>
    </xdr:from>
    <xdr:to>
      <xdr:col>22</xdr:col>
      <xdr:colOff>2027463</xdr:colOff>
      <xdr:row>0</xdr:row>
      <xdr:rowOff>1630523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8FC36E-1FA9-96DF-D632-25EC0E4D8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90142" y="0"/>
          <a:ext cx="1918607" cy="1630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81642</xdr:colOff>
      <xdr:row>0</xdr:row>
      <xdr:rowOff>27215</xdr:rowOff>
    </xdr:from>
    <xdr:to>
      <xdr:col>23</xdr:col>
      <xdr:colOff>462039</xdr:colOff>
      <xdr:row>1</xdr:row>
      <xdr:rowOff>3176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77877B9-E127-4D1D-A4AE-FEDDFEEA7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50071" y="27215"/>
          <a:ext cx="1537004" cy="1581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ph.ca/documents/financemen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oph.ca/documents/financemen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A73D-914E-4FF7-B8C9-59C38E519C8E}">
  <sheetPr codeName="Feuil2">
    <tabColor theme="7" tint="-0.249977111117893"/>
  </sheetPr>
  <dimension ref="A1:C19"/>
  <sheetViews>
    <sheetView tabSelected="1" zoomScale="60" zoomScaleNormal="60" workbookViewId="0">
      <selection activeCell="D8" sqref="D8"/>
    </sheetView>
  </sheetViews>
  <sheetFormatPr defaultColWidth="23.73046875" defaultRowHeight="14.25" x14ac:dyDescent="0.45"/>
  <cols>
    <col min="1" max="1" width="35.59765625" style="17" bestFit="1" customWidth="1"/>
    <col min="2" max="2" width="227.59765625" style="23" customWidth="1"/>
    <col min="3" max="3" width="23.73046875" style="10" bestFit="1" customWidth="1"/>
    <col min="4" max="16384" width="23.73046875" style="10"/>
  </cols>
  <sheetData>
    <row r="1" spans="1:3" s="8" customFormat="1" ht="58.5" customHeight="1" x14ac:dyDescent="0.45">
      <c r="A1" s="128" t="s">
        <v>164</v>
      </c>
      <c r="B1" s="129"/>
      <c r="C1" s="9"/>
    </row>
    <row r="2" spans="1:3" s="9" customFormat="1" ht="47.45" customHeight="1" x14ac:dyDescent="0.45">
      <c r="A2" s="26" t="s">
        <v>58</v>
      </c>
      <c r="B2" s="34"/>
    </row>
    <row r="3" spans="1:3" s="9" customFormat="1" ht="47.45" customHeight="1" x14ac:dyDescent="0.45">
      <c r="A3" s="26" t="s">
        <v>73</v>
      </c>
      <c r="B3" s="34"/>
    </row>
    <row r="4" spans="1:3" s="9" customFormat="1" ht="47.45" customHeight="1" x14ac:dyDescent="0.45">
      <c r="A4" s="131" t="s">
        <v>74</v>
      </c>
      <c r="B4" s="132"/>
    </row>
    <row r="5" spans="1:3" s="9" customFormat="1" ht="47.45" customHeight="1" x14ac:dyDescent="0.45">
      <c r="A5" s="24" t="s">
        <v>75</v>
      </c>
      <c r="B5" s="21"/>
    </row>
    <row r="6" spans="1:3" s="9" customFormat="1" ht="47.45" customHeight="1" x14ac:dyDescent="0.45">
      <c r="A6" s="24" t="s">
        <v>63</v>
      </c>
      <c r="B6" s="21"/>
    </row>
    <row r="7" spans="1:3" s="9" customFormat="1" ht="47.45" customHeight="1" x14ac:dyDescent="0.45">
      <c r="A7" s="24" t="s">
        <v>64</v>
      </c>
      <c r="B7" s="21"/>
    </row>
    <row r="8" spans="1:3" s="9" customFormat="1" ht="47.45" customHeight="1" x14ac:dyDescent="0.45">
      <c r="A8" s="24" t="s">
        <v>57</v>
      </c>
      <c r="B8" s="21"/>
    </row>
    <row r="9" spans="1:3" ht="47.45" customHeight="1" x14ac:dyDescent="0.45">
      <c r="A9" s="25" t="s">
        <v>76</v>
      </c>
      <c r="B9" s="21"/>
    </row>
    <row r="10" spans="1:3" ht="47.45" customHeight="1" x14ac:dyDescent="0.45">
      <c r="A10" s="25" t="s">
        <v>63</v>
      </c>
      <c r="B10" s="21"/>
    </row>
    <row r="11" spans="1:3" ht="47.45" customHeight="1" x14ac:dyDescent="0.45">
      <c r="A11" s="25" t="s">
        <v>64</v>
      </c>
      <c r="B11" s="21"/>
    </row>
    <row r="12" spans="1:3" ht="47.45" customHeight="1" x14ac:dyDescent="0.45">
      <c r="A12" s="25" t="s">
        <v>57</v>
      </c>
      <c r="B12" s="21"/>
    </row>
    <row r="13" spans="1:3" ht="35.450000000000003" customHeight="1" x14ac:dyDescent="0.45">
      <c r="A13" s="130" t="s">
        <v>77</v>
      </c>
      <c r="B13" s="130"/>
    </row>
    <row r="14" spans="1:3" ht="227.45" customHeight="1" x14ac:dyDescent="0.45">
      <c r="A14" s="127"/>
      <c r="B14" s="127"/>
    </row>
    <row r="15" spans="1:3" ht="35.450000000000003" customHeight="1" x14ac:dyDescent="0.45">
      <c r="A15" s="16"/>
      <c r="B15" s="22"/>
    </row>
    <row r="16" spans="1:3" ht="77.099999999999994" customHeight="1" x14ac:dyDescent="0.45">
      <c r="A16" s="16"/>
      <c r="B16" s="22"/>
    </row>
    <row r="17" spans="1:2" ht="35.450000000000003" customHeight="1" x14ac:dyDescent="0.45">
      <c r="A17" s="16"/>
      <c r="B17" s="22"/>
    </row>
    <row r="18" spans="1:2" ht="35.450000000000003" customHeight="1" x14ac:dyDescent="0.45">
      <c r="A18" s="16"/>
      <c r="B18" s="22"/>
    </row>
    <row r="19" spans="1:2" ht="35.450000000000003" customHeight="1" x14ac:dyDescent="0.45">
      <c r="A19" s="16"/>
      <c r="B19" s="22"/>
    </row>
  </sheetData>
  <sheetProtection sheet="1" formatCells="0" formatColumns="0" insertHyperlinks="0" deleteColumns="0" deleteRows="0" sort="0" autoFilter="0" pivotTables="0"/>
  <mergeCells count="4">
    <mergeCell ref="A14:B14"/>
    <mergeCell ref="A1:B1"/>
    <mergeCell ref="A13:B13"/>
    <mergeCell ref="A4:B4"/>
  </mergeCells>
  <pageMargins left="0.25" right="0.25" top="0.75" bottom="0.75" header="0.3" footer="0.3"/>
  <pageSetup paperSize="5" scale="55" orientation="landscape" horizontalDpi="90" verticalDpi="90" r:id="rId1"/>
  <headerFooter>
    <oddFooter>&amp;LGCDOCS # 123861249_x000D_
GCDOCS # 124576365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2063-9A86-4674-9688-12F8BAAE3BF0}">
  <sheetPr codeName="Feuil1">
    <tabColor rgb="FF0070C0"/>
  </sheetPr>
  <dimension ref="A1:AH127"/>
  <sheetViews>
    <sheetView zoomScale="70" zoomScaleNormal="70" workbookViewId="0">
      <pane xSplit="3" ySplit="7" topLeftCell="D8" activePane="bottomRight" state="frozen"/>
      <selection pane="topRight" activeCell="C1" sqref="C1"/>
      <selection pane="bottomLeft" activeCell="A7" sqref="A7"/>
      <selection pane="bottomRight" activeCell="AE8" sqref="AE8"/>
    </sheetView>
  </sheetViews>
  <sheetFormatPr defaultColWidth="23.73046875" defaultRowHeight="14.25" x14ac:dyDescent="0.45"/>
  <cols>
    <col min="1" max="1" width="7.1328125" style="17" customWidth="1"/>
    <col min="2" max="2" width="22.59765625" style="17" customWidth="1"/>
    <col min="3" max="3" width="50.73046875" style="10" customWidth="1"/>
    <col min="4" max="4" width="23.73046875" style="10"/>
    <col min="5" max="5" width="36.73046875" style="10" customWidth="1"/>
    <col min="6" max="6" width="14.3984375" style="10" bestFit="1" customWidth="1"/>
    <col min="7" max="7" width="14.3984375" style="10" customWidth="1"/>
    <col min="8" max="8" width="14.59765625" style="10" customWidth="1"/>
    <col min="9" max="10" width="13.59765625" style="10" bestFit="1" customWidth="1"/>
    <col min="11" max="11" width="13.1328125" style="10" customWidth="1"/>
    <col min="12" max="12" width="13.3984375" style="10" customWidth="1"/>
    <col min="13" max="13" width="19" style="10" bestFit="1" customWidth="1"/>
    <col min="14" max="14" width="23.59765625" style="10" customWidth="1"/>
    <col min="15" max="15" width="20.59765625" style="10" customWidth="1"/>
    <col min="16" max="16" width="23.3984375" style="10" customWidth="1"/>
    <col min="17" max="17" width="14.3984375" style="10" customWidth="1"/>
    <col min="18" max="18" width="11.59765625" style="10" customWidth="1"/>
    <col min="19" max="19" width="27.59765625" style="10" customWidth="1"/>
    <col min="20" max="20" width="16" style="10" bestFit="1" customWidth="1"/>
    <col min="21" max="21" width="28" style="10" customWidth="1"/>
    <col min="22" max="22" width="25.3984375" style="10" customWidth="1"/>
    <col min="23" max="23" width="32.73046875" style="10" customWidth="1"/>
    <col min="24" max="24" width="22.3984375" style="10" customWidth="1"/>
    <col min="25" max="25" width="59.265625" style="10" customWidth="1"/>
    <col min="26" max="26" width="19.3984375" style="10" customWidth="1"/>
    <col min="27" max="27" width="19.73046875" style="10" customWidth="1"/>
    <col min="28" max="29" width="18.1328125" style="10" customWidth="1"/>
    <col min="30" max="30" width="30.73046875" style="10" customWidth="1"/>
    <col min="31" max="31" width="23.3984375" style="10" bestFit="1" customWidth="1"/>
    <col min="32" max="32" width="24.3984375" style="10" customWidth="1"/>
    <col min="33" max="33" width="35.86328125" style="10" customWidth="1"/>
    <col min="34" max="34" width="69.86328125" style="10" customWidth="1"/>
    <col min="35" max="16384" width="23.73046875" style="10"/>
  </cols>
  <sheetData>
    <row r="1" spans="1:34" s="8" customFormat="1" ht="129.6" customHeight="1" thickBot="1" x14ac:dyDescent="0.5">
      <c r="A1" s="144" t="s">
        <v>158</v>
      </c>
      <c r="B1" s="145"/>
      <c r="C1" s="145"/>
      <c r="D1" s="145"/>
      <c r="E1" s="145"/>
      <c r="F1" s="145"/>
      <c r="G1" s="145"/>
      <c r="H1" s="146"/>
      <c r="I1" s="136" t="s">
        <v>165</v>
      </c>
      <c r="J1" s="137"/>
      <c r="K1" s="137"/>
      <c r="L1" s="137"/>
      <c r="M1" s="137"/>
      <c r="N1" s="137"/>
      <c r="O1" s="137"/>
      <c r="P1" s="137"/>
      <c r="Q1" s="138"/>
      <c r="R1" s="20"/>
      <c r="S1" s="126" t="s">
        <v>160</v>
      </c>
      <c r="T1" s="142" t="s">
        <v>161</v>
      </c>
      <c r="U1" s="142"/>
      <c r="V1" s="143"/>
      <c r="W1" s="20"/>
      <c r="X1" s="20"/>
      <c r="Y1" s="20"/>
      <c r="Z1" s="20"/>
      <c r="AA1" s="20"/>
      <c r="AB1" s="20"/>
      <c r="AC1" s="20"/>
      <c r="AD1" s="20"/>
      <c r="AE1" s="29"/>
      <c r="AF1" s="20"/>
    </row>
    <row r="2" spans="1:34" s="9" customFormat="1" ht="37.5" customHeight="1" x14ac:dyDescent="0.45">
      <c r="A2" s="149" t="s">
        <v>58</v>
      </c>
      <c r="B2" s="150"/>
      <c r="C2" s="150"/>
      <c r="D2" s="162">
        <f>'ÉTAPE 1 IDENTIFICATION'!B2</f>
        <v>0</v>
      </c>
      <c r="E2" s="162"/>
      <c r="F2" s="162"/>
      <c r="G2" s="162"/>
      <c r="H2" s="163"/>
      <c r="I2" s="139"/>
      <c r="J2" s="140"/>
      <c r="K2" s="140"/>
      <c r="L2" s="140"/>
      <c r="M2" s="140"/>
      <c r="N2" s="140"/>
      <c r="O2" s="140"/>
      <c r="P2" s="140"/>
      <c r="Q2" s="141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9"/>
      <c r="AF2" s="20"/>
    </row>
    <row r="3" spans="1:34" s="9" customFormat="1" ht="41.45" customHeight="1" thickBot="1" x14ac:dyDescent="0.5">
      <c r="A3" s="147" t="s">
        <v>73</v>
      </c>
      <c r="B3" s="148"/>
      <c r="C3" s="148"/>
      <c r="D3" s="164">
        <f>'ÉTAPE 1 IDENTIFICATION'!B3</f>
        <v>0</v>
      </c>
      <c r="E3" s="164"/>
      <c r="F3" s="164"/>
      <c r="G3" s="164"/>
      <c r="H3" s="165"/>
      <c r="I3" s="139"/>
      <c r="J3" s="140"/>
      <c r="K3" s="140"/>
      <c r="L3" s="140"/>
      <c r="M3" s="140"/>
      <c r="N3" s="140"/>
      <c r="O3" s="140"/>
      <c r="P3" s="140"/>
      <c r="Q3" s="141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98"/>
      <c r="AF3" s="20"/>
    </row>
    <row r="4" spans="1:34" ht="38.450000000000003" customHeight="1" x14ac:dyDescent="0.45">
      <c r="A4" s="174" t="s">
        <v>79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  <c r="Z4" s="169" t="s">
        <v>99</v>
      </c>
      <c r="AA4" s="170"/>
      <c r="AB4" s="170"/>
      <c r="AC4" s="170"/>
      <c r="AD4" s="170"/>
      <c r="AE4" s="170"/>
      <c r="AF4" s="151" t="s">
        <v>153</v>
      </c>
      <c r="AG4" s="151"/>
      <c r="AH4" s="152"/>
    </row>
    <row r="5" spans="1:34" ht="21" customHeight="1" x14ac:dyDescent="0.45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9"/>
      <c r="Z5" s="133" t="s">
        <v>101</v>
      </c>
      <c r="AA5" s="159" t="s">
        <v>100</v>
      </c>
      <c r="AB5" s="160"/>
      <c r="AC5" s="160"/>
      <c r="AD5" s="161"/>
      <c r="AE5" s="166" t="s">
        <v>115</v>
      </c>
      <c r="AF5" s="153"/>
      <c r="AG5" s="153"/>
      <c r="AH5" s="154"/>
    </row>
    <row r="6" spans="1:34" ht="21" customHeight="1" x14ac:dyDescent="0.45">
      <c r="A6" s="155" t="s">
        <v>59</v>
      </c>
      <c r="B6" s="71" t="s">
        <v>98</v>
      </c>
      <c r="C6" s="184" t="s">
        <v>107</v>
      </c>
      <c r="D6" s="185"/>
      <c r="E6" s="186"/>
      <c r="F6" s="183" t="s">
        <v>152</v>
      </c>
      <c r="G6" s="183"/>
      <c r="H6" s="183"/>
      <c r="I6" s="180" t="s">
        <v>186</v>
      </c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2"/>
      <c r="Z6" s="134"/>
      <c r="AA6" s="171" t="s">
        <v>122</v>
      </c>
      <c r="AB6" s="172"/>
      <c r="AC6" s="173"/>
      <c r="AD6" s="157" t="s">
        <v>125</v>
      </c>
      <c r="AE6" s="167"/>
      <c r="AF6" s="153"/>
      <c r="AG6" s="153"/>
      <c r="AH6" s="154"/>
    </row>
    <row r="7" spans="1:34" s="11" customFormat="1" ht="79.150000000000006" thickBot="1" x14ac:dyDescent="0.5">
      <c r="A7" s="156"/>
      <c r="B7" s="110" t="s">
        <v>80</v>
      </c>
      <c r="C7" s="111" t="s">
        <v>166</v>
      </c>
      <c r="D7" s="111" t="s">
        <v>60</v>
      </c>
      <c r="E7" s="111" t="s">
        <v>171</v>
      </c>
      <c r="F7" s="97" t="s">
        <v>185</v>
      </c>
      <c r="G7" s="97" t="s">
        <v>105</v>
      </c>
      <c r="H7" s="97" t="s">
        <v>106</v>
      </c>
      <c r="I7" s="96" t="s">
        <v>81</v>
      </c>
      <c r="J7" s="96" t="s">
        <v>82</v>
      </c>
      <c r="K7" s="96" t="s">
        <v>86</v>
      </c>
      <c r="L7" s="96" t="s">
        <v>84</v>
      </c>
      <c r="M7" s="96" t="s">
        <v>119</v>
      </c>
      <c r="N7" s="96" t="s">
        <v>87</v>
      </c>
      <c r="O7" s="96" t="s">
        <v>88</v>
      </c>
      <c r="P7" s="96" t="s">
        <v>83</v>
      </c>
      <c r="Q7" s="96" t="s">
        <v>85</v>
      </c>
      <c r="R7" s="96" t="s">
        <v>89</v>
      </c>
      <c r="S7" s="96" t="s">
        <v>90</v>
      </c>
      <c r="T7" s="96" t="s">
        <v>91</v>
      </c>
      <c r="U7" s="96" t="s">
        <v>92</v>
      </c>
      <c r="V7" s="96" t="s">
        <v>93</v>
      </c>
      <c r="W7" s="96" t="s">
        <v>94</v>
      </c>
      <c r="X7" s="96" t="s">
        <v>97</v>
      </c>
      <c r="Y7" s="112" t="s">
        <v>117</v>
      </c>
      <c r="Z7" s="135"/>
      <c r="AA7" s="102" t="s">
        <v>116</v>
      </c>
      <c r="AB7" s="102" t="s">
        <v>123</v>
      </c>
      <c r="AC7" s="102" t="s">
        <v>124</v>
      </c>
      <c r="AD7" s="158"/>
      <c r="AE7" s="168"/>
      <c r="AF7" s="113" t="s">
        <v>61</v>
      </c>
      <c r="AG7" s="113" t="s">
        <v>157</v>
      </c>
      <c r="AH7" s="114" t="s">
        <v>77</v>
      </c>
    </row>
    <row r="8" spans="1:34" ht="25.5" customHeight="1" x14ac:dyDescent="0.45">
      <c r="A8" s="90">
        <v>1</v>
      </c>
      <c r="B8" s="91" t="s">
        <v>62</v>
      </c>
      <c r="C8" s="92"/>
      <c r="D8" s="91" t="s">
        <v>62</v>
      </c>
      <c r="E8" s="91"/>
      <c r="F8" s="93"/>
      <c r="G8" s="93"/>
      <c r="H8" s="93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4" t="s">
        <v>62</v>
      </c>
      <c r="Y8" s="95"/>
      <c r="Z8" s="99"/>
      <c r="AA8" s="99"/>
      <c r="AB8" s="99"/>
      <c r="AC8" s="99"/>
      <c r="AD8" s="100">
        <f>SUM(AA8:AC8)</f>
        <v>0</v>
      </c>
      <c r="AE8" s="101">
        <f>AD8-Z8</f>
        <v>0</v>
      </c>
      <c r="AF8" s="91" t="s">
        <v>62</v>
      </c>
      <c r="AG8" s="91" t="s">
        <v>62</v>
      </c>
      <c r="AH8" s="95"/>
    </row>
    <row r="9" spans="1:34" ht="25.5" customHeight="1" x14ac:dyDescent="0.45">
      <c r="A9" s="40">
        <v>2</v>
      </c>
      <c r="B9" s="13" t="s">
        <v>62</v>
      </c>
      <c r="C9" s="12"/>
      <c r="D9" s="13" t="s">
        <v>62</v>
      </c>
      <c r="E9" s="13"/>
      <c r="F9" s="30"/>
      <c r="G9" s="30"/>
      <c r="H9" s="30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7" t="s">
        <v>62</v>
      </c>
      <c r="Y9" s="31"/>
      <c r="Z9" s="72"/>
      <c r="AA9" s="72"/>
      <c r="AB9" s="72"/>
      <c r="AC9" s="72"/>
      <c r="AD9" s="74">
        <f t="shared" ref="AD9:AD67" si="0">SUM(AA9:AC9)</f>
        <v>0</v>
      </c>
      <c r="AE9" s="75">
        <f t="shared" ref="AE9:AE67" si="1">AD9-Z9</f>
        <v>0</v>
      </c>
      <c r="AF9" s="13" t="s">
        <v>62</v>
      </c>
      <c r="AG9" s="13" t="s">
        <v>62</v>
      </c>
      <c r="AH9" s="31"/>
    </row>
    <row r="10" spans="1:34" ht="25.5" customHeight="1" x14ac:dyDescent="0.45">
      <c r="A10" s="40">
        <v>3</v>
      </c>
      <c r="B10" s="13" t="s">
        <v>62</v>
      </c>
      <c r="C10" s="12"/>
      <c r="D10" s="13" t="s">
        <v>62</v>
      </c>
      <c r="E10" s="13"/>
      <c r="F10" s="30"/>
      <c r="G10" s="30"/>
      <c r="H10" s="30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67" t="s">
        <v>62</v>
      </c>
      <c r="Y10" s="31"/>
      <c r="Z10" s="72"/>
      <c r="AA10" s="72"/>
      <c r="AB10" s="72"/>
      <c r="AC10" s="72"/>
      <c r="AD10" s="74">
        <f t="shared" si="0"/>
        <v>0</v>
      </c>
      <c r="AE10" s="75">
        <f t="shared" si="1"/>
        <v>0</v>
      </c>
      <c r="AF10" s="13" t="s">
        <v>62</v>
      </c>
      <c r="AG10" s="13" t="s">
        <v>62</v>
      </c>
      <c r="AH10" s="31"/>
    </row>
    <row r="11" spans="1:34" ht="25.5" customHeight="1" x14ac:dyDescent="0.45">
      <c r="A11" s="40">
        <v>4</v>
      </c>
      <c r="B11" s="13" t="s">
        <v>62</v>
      </c>
      <c r="C11" s="12"/>
      <c r="D11" s="13" t="s">
        <v>62</v>
      </c>
      <c r="E11" s="13"/>
      <c r="F11" s="30"/>
      <c r="G11" s="30"/>
      <c r="H11" s="3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67" t="s">
        <v>62</v>
      </c>
      <c r="Y11" s="31"/>
      <c r="Z11" s="72"/>
      <c r="AA11" s="72"/>
      <c r="AB11" s="72"/>
      <c r="AC11" s="72"/>
      <c r="AD11" s="74">
        <f t="shared" si="0"/>
        <v>0</v>
      </c>
      <c r="AE11" s="75">
        <f t="shared" si="1"/>
        <v>0</v>
      </c>
      <c r="AF11" s="13" t="s">
        <v>62</v>
      </c>
      <c r="AG11" s="13" t="s">
        <v>62</v>
      </c>
      <c r="AH11" s="31"/>
    </row>
    <row r="12" spans="1:34" ht="25.5" customHeight="1" x14ac:dyDescent="0.45">
      <c r="A12" s="40">
        <v>5</v>
      </c>
      <c r="B12" s="13" t="s">
        <v>62</v>
      </c>
      <c r="C12" s="12"/>
      <c r="D12" s="13" t="s">
        <v>62</v>
      </c>
      <c r="E12" s="13"/>
      <c r="F12" s="30"/>
      <c r="G12" s="30"/>
      <c r="H12" s="3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7" t="s">
        <v>62</v>
      </c>
      <c r="Y12" s="31"/>
      <c r="Z12" s="72"/>
      <c r="AA12" s="72"/>
      <c r="AB12" s="72"/>
      <c r="AC12" s="72"/>
      <c r="AD12" s="74">
        <f t="shared" si="0"/>
        <v>0</v>
      </c>
      <c r="AE12" s="75">
        <f t="shared" si="1"/>
        <v>0</v>
      </c>
      <c r="AF12" s="13" t="s">
        <v>62</v>
      </c>
      <c r="AG12" s="13" t="s">
        <v>62</v>
      </c>
      <c r="AH12" s="31"/>
    </row>
    <row r="13" spans="1:34" ht="25.5" customHeight="1" x14ac:dyDescent="0.45">
      <c r="A13" s="40">
        <v>6</v>
      </c>
      <c r="B13" s="13" t="s">
        <v>62</v>
      </c>
      <c r="C13" s="12"/>
      <c r="D13" s="13" t="s">
        <v>62</v>
      </c>
      <c r="E13" s="13"/>
      <c r="F13" s="30"/>
      <c r="G13" s="30"/>
      <c r="H13" s="3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7" t="s">
        <v>62</v>
      </c>
      <c r="Y13" s="31"/>
      <c r="Z13" s="72"/>
      <c r="AA13" s="72"/>
      <c r="AB13" s="72"/>
      <c r="AC13" s="72"/>
      <c r="AD13" s="74">
        <f t="shared" si="0"/>
        <v>0</v>
      </c>
      <c r="AE13" s="75">
        <f t="shared" si="1"/>
        <v>0</v>
      </c>
      <c r="AF13" s="13" t="s">
        <v>62</v>
      </c>
      <c r="AG13" s="13" t="s">
        <v>62</v>
      </c>
      <c r="AH13" s="31"/>
    </row>
    <row r="14" spans="1:34" ht="25.5" customHeight="1" x14ac:dyDescent="0.45">
      <c r="A14" s="40">
        <v>7</v>
      </c>
      <c r="B14" s="13" t="s">
        <v>62</v>
      </c>
      <c r="C14" s="12"/>
      <c r="D14" s="13" t="s">
        <v>62</v>
      </c>
      <c r="E14" s="13"/>
      <c r="F14" s="30"/>
      <c r="G14" s="30"/>
      <c r="H14" s="3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67" t="s">
        <v>62</v>
      </c>
      <c r="Y14" s="31"/>
      <c r="Z14" s="72"/>
      <c r="AA14" s="72"/>
      <c r="AB14" s="72"/>
      <c r="AC14" s="72"/>
      <c r="AD14" s="74">
        <f t="shared" si="0"/>
        <v>0</v>
      </c>
      <c r="AE14" s="75">
        <f t="shared" si="1"/>
        <v>0</v>
      </c>
      <c r="AF14" s="13" t="s">
        <v>62</v>
      </c>
      <c r="AG14" s="13" t="s">
        <v>62</v>
      </c>
      <c r="AH14" s="31"/>
    </row>
    <row r="15" spans="1:34" ht="25.5" customHeight="1" x14ac:dyDescent="0.45">
      <c r="A15" s="40">
        <v>8</v>
      </c>
      <c r="B15" s="13" t="s">
        <v>62</v>
      </c>
      <c r="C15" s="12"/>
      <c r="D15" s="13" t="s">
        <v>62</v>
      </c>
      <c r="E15" s="13"/>
      <c r="F15" s="30"/>
      <c r="G15" s="30"/>
      <c r="H15" s="3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67" t="s">
        <v>62</v>
      </c>
      <c r="Y15" s="31"/>
      <c r="Z15" s="72"/>
      <c r="AA15" s="72"/>
      <c r="AB15" s="72"/>
      <c r="AC15" s="72"/>
      <c r="AD15" s="74">
        <f t="shared" si="0"/>
        <v>0</v>
      </c>
      <c r="AE15" s="75">
        <f t="shared" si="1"/>
        <v>0</v>
      </c>
      <c r="AF15" s="13" t="s">
        <v>62</v>
      </c>
      <c r="AG15" s="13" t="s">
        <v>62</v>
      </c>
      <c r="AH15" s="31"/>
    </row>
    <row r="16" spans="1:34" ht="25.5" customHeight="1" x14ac:dyDescent="0.45">
      <c r="A16" s="40">
        <v>9</v>
      </c>
      <c r="B16" s="13" t="s">
        <v>62</v>
      </c>
      <c r="C16" s="12"/>
      <c r="D16" s="13" t="s">
        <v>62</v>
      </c>
      <c r="E16" s="13"/>
      <c r="F16" s="30"/>
      <c r="G16" s="30"/>
      <c r="H16" s="3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7" t="s">
        <v>62</v>
      </c>
      <c r="Y16" s="31"/>
      <c r="Z16" s="72"/>
      <c r="AA16" s="72"/>
      <c r="AB16" s="72"/>
      <c r="AC16" s="72"/>
      <c r="AD16" s="74">
        <f t="shared" si="0"/>
        <v>0</v>
      </c>
      <c r="AE16" s="75">
        <f t="shared" si="1"/>
        <v>0</v>
      </c>
      <c r="AF16" s="13" t="s">
        <v>62</v>
      </c>
      <c r="AG16" s="13" t="s">
        <v>62</v>
      </c>
      <c r="AH16" s="31"/>
    </row>
    <row r="17" spans="1:34" ht="25.5" customHeight="1" x14ac:dyDescent="0.45">
      <c r="A17" s="40">
        <v>10</v>
      </c>
      <c r="B17" s="13" t="s">
        <v>62</v>
      </c>
      <c r="C17" s="12"/>
      <c r="D17" s="13" t="s">
        <v>62</v>
      </c>
      <c r="E17" s="13"/>
      <c r="F17" s="30"/>
      <c r="G17" s="30"/>
      <c r="H17" s="3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67" t="s">
        <v>62</v>
      </c>
      <c r="Y17" s="31"/>
      <c r="Z17" s="72"/>
      <c r="AA17" s="72"/>
      <c r="AB17" s="72"/>
      <c r="AC17" s="72"/>
      <c r="AD17" s="74">
        <f t="shared" si="0"/>
        <v>0</v>
      </c>
      <c r="AE17" s="75">
        <f t="shared" si="1"/>
        <v>0</v>
      </c>
      <c r="AF17" s="13" t="s">
        <v>62</v>
      </c>
      <c r="AG17" s="13" t="s">
        <v>62</v>
      </c>
      <c r="AH17" s="31"/>
    </row>
    <row r="18" spans="1:34" ht="25.5" customHeight="1" x14ac:dyDescent="0.45">
      <c r="A18" s="40">
        <v>11</v>
      </c>
      <c r="B18" s="13" t="s">
        <v>62</v>
      </c>
      <c r="C18" s="12"/>
      <c r="D18" s="13" t="s">
        <v>62</v>
      </c>
      <c r="E18" s="13"/>
      <c r="F18" s="30"/>
      <c r="G18" s="30"/>
      <c r="H18" s="3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67" t="s">
        <v>62</v>
      </c>
      <c r="Y18" s="31"/>
      <c r="Z18" s="72"/>
      <c r="AA18" s="72"/>
      <c r="AB18" s="72"/>
      <c r="AC18" s="72"/>
      <c r="AD18" s="74">
        <f t="shared" si="0"/>
        <v>0</v>
      </c>
      <c r="AE18" s="75">
        <f t="shared" si="1"/>
        <v>0</v>
      </c>
      <c r="AF18" s="13" t="s">
        <v>62</v>
      </c>
      <c r="AG18" s="13" t="s">
        <v>62</v>
      </c>
      <c r="AH18" s="31"/>
    </row>
    <row r="19" spans="1:34" ht="25.5" customHeight="1" x14ac:dyDescent="0.45">
      <c r="A19" s="40">
        <v>12</v>
      </c>
      <c r="B19" s="13" t="s">
        <v>62</v>
      </c>
      <c r="C19" s="12"/>
      <c r="D19" s="13" t="s">
        <v>62</v>
      </c>
      <c r="E19" s="13"/>
      <c r="F19" s="30"/>
      <c r="G19" s="30"/>
      <c r="H19" s="3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67" t="s">
        <v>62</v>
      </c>
      <c r="Y19" s="31"/>
      <c r="Z19" s="72"/>
      <c r="AA19" s="72"/>
      <c r="AB19" s="72"/>
      <c r="AC19" s="72"/>
      <c r="AD19" s="74">
        <f t="shared" si="0"/>
        <v>0</v>
      </c>
      <c r="AE19" s="75">
        <f t="shared" si="1"/>
        <v>0</v>
      </c>
      <c r="AF19" s="13" t="s">
        <v>62</v>
      </c>
      <c r="AG19" s="13" t="s">
        <v>62</v>
      </c>
      <c r="AH19" s="31"/>
    </row>
    <row r="20" spans="1:34" ht="25.5" customHeight="1" x14ac:dyDescent="0.45">
      <c r="A20" s="40">
        <v>13</v>
      </c>
      <c r="B20" s="13" t="s">
        <v>62</v>
      </c>
      <c r="C20" s="12"/>
      <c r="D20" s="13" t="s">
        <v>62</v>
      </c>
      <c r="E20" s="13"/>
      <c r="F20" s="30"/>
      <c r="G20" s="30"/>
      <c r="H20" s="3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67" t="s">
        <v>62</v>
      </c>
      <c r="Y20" s="31"/>
      <c r="Z20" s="72"/>
      <c r="AA20" s="72"/>
      <c r="AB20" s="72"/>
      <c r="AC20" s="72"/>
      <c r="AD20" s="74">
        <f t="shared" si="0"/>
        <v>0</v>
      </c>
      <c r="AE20" s="75">
        <f t="shared" si="1"/>
        <v>0</v>
      </c>
      <c r="AF20" s="13" t="s">
        <v>62</v>
      </c>
      <c r="AG20" s="13" t="s">
        <v>62</v>
      </c>
      <c r="AH20" s="31"/>
    </row>
    <row r="21" spans="1:34" ht="25.5" customHeight="1" x14ac:dyDescent="0.45">
      <c r="A21" s="40">
        <v>14</v>
      </c>
      <c r="B21" s="13" t="s">
        <v>62</v>
      </c>
      <c r="C21" s="12"/>
      <c r="D21" s="13" t="s">
        <v>62</v>
      </c>
      <c r="E21" s="13"/>
      <c r="F21" s="30"/>
      <c r="G21" s="30"/>
      <c r="H21" s="3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67" t="s">
        <v>62</v>
      </c>
      <c r="Y21" s="31"/>
      <c r="Z21" s="72"/>
      <c r="AA21" s="72"/>
      <c r="AB21" s="72"/>
      <c r="AC21" s="72"/>
      <c r="AD21" s="74">
        <f t="shared" si="0"/>
        <v>0</v>
      </c>
      <c r="AE21" s="75">
        <f t="shared" si="1"/>
        <v>0</v>
      </c>
      <c r="AF21" s="13" t="s">
        <v>62</v>
      </c>
      <c r="AG21" s="13" t="s">
        <v>62</v>
      </c>
      <c r="AH21" s="31"/>
    </row>
    <row r="22" spans="1:34" ht="25.5" customHeight="1" x14ac:dyDescent="0.45">
      <c r="A22" s="40">
        <v>15</v>
      </c>
      <c r="B22" s="13" t="s">
        <v>62</v>
      </c>
      <c r="C22" s="12"/>
      <c r="D22" s="13" t="s">
        <v>62</v>
      </c>
      <c r="E22" s="13"/>
      <c r="F22" s="30"/>
      <c r="G22" s="30"/>
      <c r="H22" s="3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67" t="s">
        <v>62</v>
      </c>
      <c r="Y22" s="31"/>
      <c r="Z22" s="72"/>
      <c r="AA22" s="72"/>
      <c r="AB22" s="72"/>
      <c r="AC22" s="72"/>
      <c r="AD22" s="74">
        <f t="shared" si="0"/>
        <v>0</v>
      </c>
      <c r="AE22" s="75">
        <f t="shared" si="1"/>
        <v>0</v>
      </c>
      <c r="AF22" s="13" t="s">
        <v>62</v>
      </c>
      <c r="AG22" s="13" t="s">
        <v>62</v>
      </c>
      <c r="AH22" s="31"/>
    </row>
    <row r="23" spans="1:34" ht="25.5" customHeight="1" x14ac:dyDescent="0.45">
      <c r="A23" s="40">
        <v>16</v>
      </c>
      <c r="B23" s="13" t="s">
        <v>62</v>
      </c>
      <c r="C23" s="12"/>
      <c r="D23" s="13" t="s">
        <v>62</v>
      </c>
      <c r="E23" s="13"/>
      <c r="F23" s="30"/>
      <c r="G23" s="30"/>
      <c r="H23" s="3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67" t="s">
        <v>62</v>
      </c>
      <c r="Y23" s="31"/>
      <c r="Z23" s="72"/>
      <c r="AA23" s="72"/>
      <c r="AB23" s="72"/>
      <c r="AC23" s="72"/>
      <c r="AD23" s="74">
        <f t="shared" si="0"/>
        <v>0</v>
      </c>
      <c r="AE23" s="75">
        <f t="shared" si="1"/>
        <v>0</v>
      </c>
      <c r="AF23" s="13" t="s">
        <v>62</v>
      </c>
      <c r="AG23" s="13" t="s">
        <v>62</v>
      </c>
      <c r="AH23" s="31"/>
    </row>
    <row r="24" spans="1:34" ht="25.5" customHeight="1" x14ac:dyDescent="0.45">
      <c r="A24" s="40">
        <v>17</v>
      </c>
      <c r="B24" s="13" t="s">
        <v>62</v>
      </c>
      <c r="C24" s="12"/>
      <c r="D24" s="13" t="s">
        <v>62</v>
      </c>
      <c r="E24" s="13"/>
      <c r="F24" s="30"/>
      <c r="G24" s="30"/>
      <c r="H24" s="3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67" t="s">
        <v>62</v>
      </c>
      <c r="Y24" s="31"/>
      <c r="Z24" s="72"/>
      <c r="AA24" s="72"/>
      <c r="AB24" s="72"/>
      <c r="AC24" s="72"/>
      <c r="AD24" s="74">
        <f t="shared" si="0"/>
        <v>0</v>
      </c>
      <c r="AE24" s="75">
        <f t="shared" si="1"/>
        <v>0</v>
      </c>
      <c r="AF24" s="13" t="s">
        <v>62</v>
      </c>
      <c r="AG24" s="13" t="s">
        <v>62</v>
      </c>
      <c r="AH24" s="31"/>
    </row>
    <row r="25" spans="1:34" ht="25.5" customHeight="1" x14ac:dyDescent="0.45">
      <c r="A25" s="40">
        <v>18</v>
      </c>
      <c r="B25" s="13" t="s">
        <v>62</v>
      </c>
      <c r="C25" s="12"/>
      <c r="D25" s="13" t="s">
        <v>62</v>
      </c>
      <c r="E25" s="13"/>
      <c r="F25" s="30"/>
      <c r="G25" s="30"/>
      <c r="H25" s="3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67" t="s">
        <v>62</v>
      </c>
      <c r="Y25" s="31"/>
      <c r="Z25" s="72"/>
      <c r="AA25" s="72"/>
      <c r="AB25" s="72"/>
      <c r="AC25" s="72"/>
      <c r="AD25" s="74">
        <f t="shared" si="0"/>
        <v>0</v>
      </c>
      <c r="AE25" s="75">
        <f t="shared" si="1"/>
        <v>0</v>
      </c>
      <c r="AF25" s="13" t="s">
        <v>62</v>
      </c>
      <c r="AG25" s="13" t="s">
        <v>62</v>
      </c>
      <c r="AH25" s="31"/>
    </row>
    <row r="26" spans="1:34" ht="25.5" customHeight="1" x14ac:dyDescent="0.45">
      <c r="A26" s="40">
        <v>19</v>
      </c>
      <c r="B26" s="13" t="s">
        <v>62</v>
      </c>
      <c r="C26" s="12"/>
      <c r="D26" s="13" t="s">
        <v>62</v>
      </c>
      <c r="E26" s="13"/>
      <c r="F26" s="30"/>
      <c r="G26" s="30"/>
      <c r="H26" s="3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67" t="s">
        <v>62</v>
      </c>
      <c r="Y26" s="31"/>
      <c r="Z26" s="72"/>
      <c r="AA26" s="72"/>
      <c r="AB26" s="72"/>
      <c r="AC26" s="72"/>
      <c r="AD26" s="74">
        <f t="shared" si="0"/>
        <v>0</v>
      </c>
      <c r="AE26" s="75">
        <f t="shared" si="1"/>
        <v>0</v>
      </c>
      <c r="AF26" s="13" t="s">
        <v>62</v>
      </c>
      <c r="AG26" s="13" t="s">
        <v>62</v>
      </c>
      <c r="AH26" s="31"/>
    </row>
    <row r="27" spans="1:34" ht="25.5" customHeight="1" x14ac:dyDescent="0.45">
      <c r="A27" s="40">
        <v>20</v>
      </c>
      <c r="B27" s="13" t="s">
        <v>62</v>
      </c>
      <c r="C27" s="12"/>
      <c r="D27" s="13" t="s">
        <v>62</v>
      </c>
      <c r="E27" s="13"/>
      <c r="F27" s="30"/>
      <c r="G27" s="30"/>
      <c r="H27" s="3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67" t="s">
        <v>62</v>
      </c>
      <c r="Y27" s="31"/>
      <c r="Z27" s="72"/>
      <c r="AA27" s="72"/>
      <c r="AB27" s="72"/>
      <c r="AC27" s="72"/>
      <c r="AD27" s="74">
        <f t="shared" si="0"/>
        <v>0</v>
      </c>
      <c r="AE27" s="75">
        <f t="shared" si="1"/>
        <v>0</v>
      </c>
      <c r="AF27" s="13" t="s">
        <v>62</v>
      </c>
      <c r="AG27" s="13" t="s">
        <v>62</v>
      </c>
      <c r="AH27" s="31"/>
    </row>
    <row r="28" spans="1:34" ht="25.5" customHeight="1" x14ac:dyDescent="0.45">
      <c r="A28" s="40">
        <v>21</v>
      </c>
      <c r="B28" s="13" t="s">
        <v>62</v>
      </c>
      <c r="C28" s="12"/>
      <c r="D28" s="13" t="s">
        <v>62</v>
      </c>
      <c r="E28" s="13"/>
      <c r="F28" s="30"/>
      <c r="G28" s="30"/>
      <c r="H28" s="30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67" t="s">
        <v>62</v>
      </c>
      <c r="Y28" s="31"/>
      <c r="Z28" s="72"/>
      <c r="AA28" s="72"/>
      <c r="AB28" s="72"/>
      <c r="AC28" s="72"/>
      <c r="AD28" s="74">
        <f t="shared" si="0"/>
        <v>0</v>
      </c>
      <c r="AE28" s="75">
        <f t="shared" si="1"/>
        <v>0</v>
      </c>
      <c r="AF28" s="13" t="s">
        <v>62</v>
      </c>
      <c r="AG28" s="13" t="s">
        <v>62</v>
      </c>
      <c r="AH28" s="31"/>
    </row>
    <row r="29" spans="1:34" ht="25.5" customHeight="1" x14ac:dyDescent="0.45">
      <c r="A29" s="40">
        <v>22</v>
      </c>
      <c r="B29" s="13" t="s">
        <v>62</v>
      </c>
      <c r="C29" s="12"/>
      <c r="D29" s="13" t="s">
        <v>62</v>
      </c>
      <c r="E29" s="13"/>
      <c r="F29" s="30"/>
      <c r="G29" s="30"/>
      <c r="H29" s="3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67" t="s">
        <v>62</v>
      </c>
      <c r="Y29" s="31"/>
      <c r="Z29" s="72"/>
      <c r="AA29" s="72"/>
      <c r="AB29" s="72"/>
      <c r="AC29" s="72"/>
      <c r="AD29" s="74">
        <f t="shared" si="0"/>
        <v>0</v>
      </c>
      <c r="AE29" s="75">
        <f t="shared" si="1"/>
        <v>0</v>
      </c>
      <c r="AF29" s="13" t="s">
        <v>62</v>
      </c>
      <c r="AG29" s="13" t="s">
        <v>62</v>
      </c>
      <c r="AH29" s="31"/>
    </row>
    <row r="30" spans="1:34" ht="25.5" customHeight="1" x14ac:dyDescent="0.45">
      <c r="A30" s="40">
        <v>23</v>
      </c>
      <c r="B30" s="13" t="s">
        <v>62</v>
      </c>
      <c r="C30" s="12"/>
      <c r="D30" s="13" t="s">
        <v>62</v>
      </c>
      <c r="E30" s="13"/>
      <c r="F30" s="30"/>
      <c r="G30" s="30"/>
      <c r="H30" s="3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67" t="s">
        <v>62</v>
      </c>
      <c r="Y30" s="31"/>
      <c r="Z30" s="72"/>
      <c r="AA30" s="72"/>
      <c r="AB30" s="72"/>
      <c r="AC30" s="72"/>
      <c r="AD30" s="74">
        <f t="shared" si="0"/>
        <v>0</v>
      </c>
      <c r="AE30" s="75">
        <f t="shared" si="1"/>
        <v>0</v>
      </c>
      <c r="AF30" s="13" t="s">
        <v>62</v>
      </c>
      <c r="AG30" s="13" t="s">
        <v>62</v>
      </c>
      <c r="AH30" s="31"/>
    </row>
    <row r="31" spans="1:34" ht="25.5" customHeight="1" x14ac:dyDescent="0.45">
      <c r="A31" s="40">
        <v>24</v>
      </c>
      <c r="B31" s="13" t="s">
        <v>62</v>
      </c>
      <c r="C31" s="12"/>
      <c r="D31" s="13" t="s">
        <v>62</v>
      </c>
      <c r="E31" s="13"/>
      <c r="F31" s="30"/>
      <c r="G31" s="30"/>
      <c r="H31" s="3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67" t="s">
        <v>62</v>
      </c>
      <c r="Y31" s="31"/>
      <c r="Z31" s="72"/>
      <c r="AA31" s="72"/>
      <c r="AB31" s="72"/>
      <c r="AC31" s="72"/>
      <c r="AD31" s="74">
        <f t="shared" si="0"/>
        <v>0</v>
      </c>
      <c r="AE31" s="75">
        <f t="shared" si="1"/>
        <v>0</v>
      </c>
      <c r="AF31" s="13" t="s">
        <v>62</v>
      </c>
      <c r="AG31" s="13" t="s">
        <v>62</v>
      </c>
      <c r="AH31" s="31"/>
    </row>
    <row r="32" spans="1:34" ht="25.5" customHeight="1" x14ac:dyDescent="0.45">
      <c r="A32" s="40">
        <v>25</v>
      </c>
      <c r="B32" s="13" t="s">
        <v>62</v>
      </c>
      <c r="C32" s="12"/>
      <c r="D32" s="13" t="s">
        <v>62</v>
      </c>
      <c r="E32" s="13"/>
      <c r="F32" s="30"/>
      <c r="G32" s="30"/>
      <c r="H32" s="3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67" t="s">
        <v>62</v>
      </c>
      <c r="Y32" s="31"/>
      <c r="Z32" s="72"/>
      <c r="AA32" s="72"/>
      <c r="AB32" s="72"/>
      <c r="AC32" s="72"/>
      <c r="AD32" s="74">
        <f t="shared" si="0"/>
        <v>0</v>
      </c>
      <c r="AE32" s="75">
        <f t="shared" si="1"/>
        <v>0</v>
      </c>
      <c r="AF32" s="13" t="s">
        <v>62</v>
      </c>
      <c r="AG32" s="13" t="s">
        <v>62</v>
      </c>
      <c r="AH32" s="31"/>
    </row>
    <row r="33" spans="1:34" s="18" customFormat="1" ht="25.5" customHeight="1" x14ac:dyDescent="0.45">
      <c r="A33" s="40">
        <v>26</v>
      </c>
      <c r="B33" s="13" t="s">
        <v>62</v>
      </c>
      <c r="C33" s="12"/>
      <c r="D33" s="13" t="s">
        <v>62</v>
      </c>
      <c r="E33" s="13"/>
      <c r="F33" s="30"/>
      <c r="G33" s="30"/>
      <c r="H33" s="3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7" t="s">
        <v>62</v>
      </c>
      <c r="Y33" s="31"/>
      <c r="Z33" s="72"/>
      <c r="AA33" s="72"/>
      <c r="AB33" s="72"/>
      <c r="AC33" s="72"/>
      <c r="AD33" s="74">
        <f t="shared" si="0"/>
        <v>0</v>
      </c>
      <c r="AE33" s="75">
        <f t="shared" si="1"/>
        <v>0</v>
      </c>
      <c r="AF33" s="13" t="s">
        <v>62</v>
      </c>
      <c r="AG33" s="13" t="s">
        <v>62</v>
      </c>
      <c r="AH33" s="41"/>
    </row>
    <row r="34" spans="1:34" ht="25.5" customHeight="1" x14ac:dyDescent="0.45">
      <c r="A34" s="40">
        <v>27</v>
      </c>
      <c r="B34" s="13" t="s">
        <v>62</v>
      </c>
      <c r="C34" s="12"/>
      <c r="D34" s="13" t="s">
        <v>62</v>
      </c>
      <c r="E34" s="13"/>
      <c r="F34" s="30"/>
      <c r="G34" s="30"/>
      <c r="H34" s="30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7" t="s">
        <v>62</v>
      </c>
      <c r="Y34" s="31"/>
      <c r="Z34" s="72"/>
      <c r="AA34" s="72"/>
      <c r="AB34" s="72"/>
      <c r="AC34" s="72"/>
      <c r="AD34" s="74">
        <f t="shared" si="0"/>
        <v>0</v>
      </c>
      <c r="AE34" s="75">
        <f t="shared" si="1"/>
        <v>0</v>
      </c>
      <c r="AF34" s="13" t="s">
        <v>62</v>
      </c>
      <c r="AG34" s="13" t="s">
        <v>62</v>
      </c>
      <c r="AH34" s="31"/>
    </row>
    <row r="35" spans="1:34" ht="25.5" customHeight="1" x14ac:dyDescent="0.45">
      <c r="A35" s="40">
        <v>28</v>
      </c>
      <c r="B35" s="13" t="s">
        <v>62</v>
      </c>
      <c r="C35" s="12"/>
      <c r="D35" s="13" t="s">
        <v>62</v>
      </c>
      <c r="E35" s="13"/>
      <c r="F35" s="30"/>
      <c r="G35" s="30"/>
      <c r="H35" s="3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7" t="s">
        <v>62</v>
      </c>
      <c r="Y35" s="31"/>
      <c r="Z35" s="72"/>
      <c r="AA35" s="72"/>
      <c r="AB35" s="72"/>
      <c r="AC35" s="72"/>
      <c r="AD35" s="74">
        <f t="shared" si="0"/>
        <v>0</v>
      </c>
      <c r="AE35" s="75">
        <f t="shared" si="1"/>
        <v>0</v>
      </c>
      <c r="AF35" s="13" t="s">
        <v>62</v>
      </c>
      <c r="AG35" s="13" t="s">
        <v>62</v>
      </c>
      <c r="AH35" s="31"/>
    </row>
    <row r="36" spans="1:34" ht="25.5" customHeight="1" x14ac:dyDescent="0.45">
      <c r="A36" s="40">
        <v>29</v>
      </c>
      <c r="B36" s="13" t="s">
        <v>62</v>
      </c>
      <c r="C36" s="12"/>
      <c r="D36" s="13" t="s">
        <v>62</v>
      </c>
      <c r="E36" s="13"/>
      <c r="F36" s="30"/>
      <c r="G36" s="30"/>
      <c r="H36" s="3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7" t="s">
        <v>62</v>
      </c>
      <c r="Y36" s="31"/>
      <c r="Z36" s="72"/>
      <c r="AA36" s="72"/>
      <c r="AB36" s="72"/>
      <c r="AC36" s="72"/>
      <c r="AD36" s="74">
        <f t="shared" si="0"/>
        <v>0</v>
      </c>
      <c r="AE36" s="75">
        <f t="shared" si="1"/>
        <v>0</v>
      </c>
      <c r="AF36" s="13" t="s">
        <v>62</v>
      </c>
      <c r="AG36" s="13" t="s">
        <v>62</v>
      </c>
      <c r="AH36" s="31"/>
    </row>
    <row r="37" spans="1:34" ht="25.5" customHeight="1" x14ac:dyDescent="0.45">
      <c r="A37" s="40">
        <v>30</v>
      </c>
      <c r="B37" s="13" t="s">
        <v>62</v>
      </c>
      <c r="C37" s="12"/>
      <c r="D37" s="13" t="s">
        <v>62</v>
      </c>
      <c r="E37" s="13"/>
      <c r="F37" s="30"/>
      <c r="G37" s="30"/>
      <c r="H37" s="3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7" t="s">
        <v>62</v>
      </c>
      <c r="Y37" s="31"/>
      <c r="Z37" s="72"/>
      <c r="AA37" s="72"/>
      <c r="AB37" s="72"/>
      <c r="AC37" s="72"/>
      <c r="AD37" s="74">
        <f t="shared" si="0"/>
        <v>0</v>
      </c>
      <c r="AE37" s="75">
        <f t="shared" si="1"/>
        <v>0</v>
      </c>
      <c r="AF37" s="13" t="s">
        <v>62</v>
      </c>
      <c r="AG37" s="13" t="s">
        <v>62</v>
      </c>
      <c r="AH37" s="31"/>
    </row>
    <row r="38" spans="1:34" ht="25.5" customHeight="1" x14ac:dyDescent="0.45">
      <c r="A38" s="40">
        <v>31</v>
      </c>
      <c r="B38" s="13" t="s">
        <v>62</v>
      </c>
      <c r="C38" s="12"/>
      <c r="D38" s="13" t="s">
        <v>62</v>
      </c>
      <c r="E38" s="13"/>
      <c r="F38" s="30"/>
      <c r="G38" s="30"/>
      <c r="H38" s="3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67" t="s">
        <v>62</v>
      </c>
      <c r="Y38" s="31"/>
      <c r="Z38" s="72"/>
      <c r="AA38" s="72"/>
      <c r="AB38" s="72"/>
      <c r="AC38" s="72"/>
      <c r="AD38" s="74">
        <f t="shared" si="0"/>
        <v>0</v>
      </c>
      <c r="AE38" s="75">
        <f t="shared" si="1"/>
        <v>0</v>
      </c>
      <c r="AF38" s="13" t="s">
        <v>62</v>
      </c>
      <c r="AG38" s="13" t="s">
        <v>62</v>
      </c>
      <c r="AH38" s="31"/>
    </row>
    <row r="39" spans="1:34" ht="25.5" customHeight="1" x14ac:dyDescent="0.45">
      <c r="A39" s="40">
        <v>32</v>
      </c>
      <c r="B39" s="13" t="s">
        <v>62</v>
      </c>
      <c r="C39" s="12"/>
      <c r="D39" s="13" t="s">
        <v>62</v>
      </c>
      <c r="E39" s="13"/>
      <c r="F39" s="30"/>
      <c r="G39" s="30"/>
      <c r="H39" s="3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67" t="s">
        <v>62</v>
      </c>
      <c r="Y39" s="31"/>
      <c r="Z39" s="72"/>
      <c r="AA39" s="72"/>
      <c r="AB39" s="72"/>
      <c r="AC39" s="72"/>
      <c r="AD39" s="74">
        <f t="shared" si="0"/>
        <v>0</v>
      </c>
      <c r="AE39" s="75">
        <f t="shared" si="1"/>
        <v>0</v>
      </c>
      <c r="AF39" s="13" t="s">
        <v>62</v>
      </c>
      <c r="AG39" s="13" t="s">
        <v>62</v>
      </c>
      <c r="AH39" s="31"/>
    </row>
    <row r="40" spans="1:34" ht="25.5" customHeight="1" x14ac:dyDescent="0.45">
      <c r="A40" s="40">
        <v>33</v>
      </c>
      <c r="B40" s="13" t="s">
        <v>62</v>
      </c>
      <c r="C40" s="12"/>
      <c r="D40" s="13" t="s">
        <v>62</v>
      </c>
      <c r="E40" s="13"/>
      <c r="F40" s="30"/>
      <c r="G40" s="30"/>
      <c r="H40" s="3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67" t="s">
        <v>62</v>
      </c>
      <c r="Y40" s="31"/>
      <c r="Z40" s="72"/>
      <c r="AA40" s="72"/>
      <c r="AB40" s="72"/>
      <c r="AC40" s="72"/>
      <c r="AD40" s="74">
        <f t="shared" si="0"/>
        <v>0</v>
      </c>
      <c r="AE40" s="75">
        <f t="shared" si="1"/>
        <v>0</v>
      </c>
      <c r="AF40" s="13" t="s">
        <v>62</v>
      </c>
      <c r="AG40" s="13" t="s">
        <v>62</v>
      </c>
      <c r="AH40" s="31"/>
    </row>
    <row r="41" spans="1:34" ht="25.5" customHeight="1" x14ac:dyDescent="0.45">
      <c r="A41" s="40">
        <v>34</v>
      </c>
      <c r="B41" s="13" t="s">
        <v>62</v>
      </c>
      <c r="C41" s="12"/>
      <c r="D41" s="13" t="s">
        <v>62</v>
      </c>
      <c r="E41" s="13"/>
      <c r="F41" s="30"/>
      <c r="G41" s="30"/>
      <c r="H41" s="30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67" t="s">
        <v>62</v>
      </c>
      <c r="Y41" s="31"/>
      <c r="Z41" s="72"/>
      <c r="AA41" s="72"/>
      <c r="AB41" s="72"/>
      <c r="AC41" s="72"/>
      <c r="AD41" s="74">
        <f t="shared" si="0"/>
        <v>0</v>
      </c>
      <c r="AE41" s="75">
        <f t="shared" si="1"/>
        <v>0</v>
      </c>
      <c r="AF41" s="13" t="s">
        <v>62</v>
      </c>
      <c r="AG41" s="13" t="s">
        <v>62</v>
      </c>
      <c r="AH41" s="31"/>
    </row>
    <row r="42" spans="1:34" ht="25.5" customHeight="1" x14ac:dyDescent="0.45">
      <c r="A42" s="40">
        <v>35</v>
      </c>
      <c r="B42" s="13" t="s">
        <v>62</v>
      </c>
      <c r="C42" s="12"/>
      <c r="D42" s="13" t="s">
        <v>62</v>
      </c>
      <c r="E42" s="13"/>
      <c r="F42" s="30"/>
      <c r="G42" s="30"/>
      <c r="H42" s="30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67" t="s">
        <v>62</v>
      </c>
      <c r="Y42" s="31"/>
      <c r="Z42" s="72"/>
      <c r="AA42" s="72"/>
      <c r="AB42" s="72"/>
      <c r="AC42" s="72"/>
      <c r="AD42" s="74">
        <f t="shared" si="0"/>
        <v>0</v>
      </c>
      <c r="AE42" s="75">
        <f t="shared" si="1"/>
        <v>0</v>
      </c>
      <c r="AF42" s="13" t="s">
        <v>62</v>
      </c>
      <c r="AG42" s="13" t="s">
        <v>62</v>
      </c>
      <c r="AH42" s="31"/>
    </row>
    <row r="43" spans="1:34" ht="25.5" customHeight="1" x14ac:dyDescent="0.45">
      <c r="A43" s="40">
        <v>36</v>
      </c>
      <c r="B43" s="13" t="s">
        <v>62</v>
      </c>
      <c r="C43" s="12"/>
      <c r="D43" s="13" t="s">
        <v>62</v>
      </c>
      <c r="E43" s="13"/>
      <c r="F43" s="30"/>
      <c r="G43" s="30"/>
      <c r="H43" s="30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67" t="s">
        <v>62</v>
      </c>
      <c r="Y43" s="31"/>
      <c r="Z43" s="72"/>
      <c r="AA43" s="72"/>
      <c r="AB43" s="72"/>
      <c r="AC43" s="72"/>
      <c r="AD43" s="74">
        <f t="shared" si="0"/>
        <v>0</v>
      </c>
      <c r="AE43" s="75">
        <f t="shared" si="1"/>
        <v>0</v>
      </c>
      <c r="AF43" s="13" t="s">
        <v>62</v>
      </c>
      <c r="AG43" s="13" t="s">
        <v>62</v>
      </c>
      <c r="AH43" s="31"/>
    </row>
    <row r="44" spans="1:34" ht="25.5" customHeight="1" x14ac:dyDescent="0.45">
      <c r="A44" s="40">
        <v>37</v>
      </c>
      <c r="B44" s="13" t="s">
        <v>62</v>
      </c>
      <c r="C44" s="12"/>
      <c r="D44" s="13" t="s">
        <v>62</v>
      </c>
      <c r="E44" s="13"/>
      <c r="F44" s="30"/>
      <c r="G44" s="30"/>
      <c r="H44" s="30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67" t="s">
        <v>62</v>
      </c>
      <c r="Y44" s="31"/>
      <c r="Z44" s="72"/>
      <c r="AA44" s="72"/>
      <c r="AB44" s="72"/>
      <c r="AC44" s="72"/>
      <c r="AD44" s="74">
        <f t="shared" si="0"/>
        <v>0</v>
      </c>
      <c r="AE44" s="75">
        <f t="shared" si="1"/>
        <v>0</v>
      </c>
      <c r="AF44" s="13" t="s">
        <v>62</v>
      </c>
      <c r="AG44" s="13" t="s">
        <v>62</v>
      </c>
      <c r="AH44" s="31"/>
    </row>
    <row r="45" spans="1:34" ht="25.5" customHeight="1" x14ac:dyDescent="0.45">
      <c r="A45" s="40">
        <v>38</v>
      </c>
      <c r="B45" s="13" t="s">
        <v>62</v>
      </c>
      <c r="C45" s="12"/>
      <c r="D45" s="13" t="s">
        <v>62</v>
      </c>
      <c r="E45" s="13"/>
      <c r="F45" s="30"/>
      <c r="G45" s="30"/>
      <c r="H45" s="30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67" t="s">
        <v>62</v>
      </c>
      <c r="Y45" s="31"/>
      <c r="Z45" s="72"/>
      <c r="AA45" s="72"/>
      <c r="AB45" s="72"/>
      <c r="AC45" s="72"/>
      <c r="AD45" s="74">
        <f t="shared" si="0"/>
        <v>0</v>
      </c>
      <c r="AE45" s="75">
        <f t="shared" si="1"/>
        <v>0</v>
      </c>
      <c r="AF45" s="13" t="s">
        <v>62</v>
      </c>
      <c r="AG45" s="13" t="s">
        <v>62</v>
      </c>
      <c r="AH45" s="31"/>
    </row>
    <row r="46" spans="1:34" ht="25.5" customHeight="1" x14ac:dyDescent="0.45">
      <c r="A46" s="40">
        <v>39</v>
      </c>
      <c r="B46" s="13" t="s">
        <v>62</v>
      </c>
      <c r="C46" s="12"/>
      <c r="D46" s="13" t="s">
        <v>62</v>
      </c>
      <c r="E46" s="13"/>
      <c r="F46" s="30"/>
      <c r="G46" s="30"/>
      <c r="H46" s="30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67" t="s">
        <v>62</v>
      </c>
      <c r="Y46" s="31"/>
      <c r="Z46" s="72"/>
      <c r="AA46" s="72"/>
      <c r="AB46" s="72"/>
      <c r="AC46" s="72"/>
      <c r="AD46" s="74">
        <f t="shared" si="0"/>
        <v>0</v>
      </c>
      <c r="AE46" s="75">
        <f t="shared" si="1"/>
        <v>0</v>
      </c>
      <c r="AF46" s="13" t="s">
        <v>62</v>
      </c>
      <c r="AG46" s="13" t="s">
        <v>62</v>
      </c>
      <c r="AH46" s="31"/>
    </row>
    <row r="47" spans="1:34" ht="25.5" customHeight="1" x14ac:dyDescent="0.45">
      <c r="A47" s="40">
        <v>40</v>
      </c>
      <c r="B47" s="13" t="s">
        <v>62</v>
      </c>
      <c r="C47" s="12"/>
      <c r="D47" s="13" t="s">
        <v>62</v>
      </c>
      <c r="E47" s="13"/>
      <c r="F47" s="30"/>
      <c r="G47" s="30"/>
      <c r="H47" s="3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67" t="s">
        <v>62</v>
      </c>
      <c r="Y47" s="31"/>
      <c r="Z47" s="72"/>
      <c r="AA47" s="72"/>
      <c r="AB47" s="72"/>
      <c r="AC47" s="72"/>
      <c r="AD47" s="74">
        <f t="shared" si="0"/>
        <v>0</v>
      </c>
      <c r="AE47" s="75">
        <f t="shared" si="1"/>
        <v>0</v>
      </c>
      <c r="AF47" s="13" t="s">
        <v>62</v>
      </c>
      <c r="AG47" s="13" t="s">
        <v>62</v>
      </c>
      <c r="AH47" s="31"/>
    </row>
    <row r="48" spans="1:34" ht="25.5" customHeight="1" x14ac:dyDescent="0.45">
      <c r="A48" s="40">
        <v>41</v>
      </c>
      <c r="B48" s="13" t="s">
        <v>62</v>
      </c>
      <c r="C48" s="12"/>
      <c r="D48" s="13" t="s">
        <v>62</v>
      </c>
      <c r="E48" s="13"/>
      <c r="F48" s="30"/>
      <c r="G48" s="30"/>
      <c r="H48" s="3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67" t="s">
        <v>62</v>
      </c>
      <c r="Y48" s="31"/>
      <c r="Z48" s="72"/>
      <c r="AA48" s="72"/>
      <c r="AB48" s="72"/>
      <c r="AC48" s="72"/>
      <c r="AD48" s="74">
        <f t="shared" si="0"/>
        <v>0</v>
      </c>
      <c r="AE48" s="75">
        <f t="shared" si="1"/>
        <v>0</v>
      </c>
      <c r="AF48" s="13" t="s">
        <v>62</v>
      </c>
      <c r="AG48" s="13" t="s">
        <v>62</v>
      </c>
      <c r="AH48" s="31"/>
    </row>
    <row r="49" spans="1:34" ht="25.5" customHeight="1" x14ac:dyDescent="0.45">
      <c r="A49" s="40">
        <v>42</v>
      </c>
      <c r="B49" s="13" t="s">
        <v>62</v>
      </c>
      <c r="C49" s="12"/>
      <c r="D49" s="13" t="s">
        <v>62</v>
      </c>
      <c r="E49" s="13"/>
      <c r="F49" s="30"/>
      <c r="G49" s="30"/>
      <c r="H49" s="3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67" t="s">
        <v>62</v>
      </c>
      <c r="Y49" s="31"/>
      <c r="Z49" s="72"/>
      <c r="AA49" s="72"/>
      <c r="AB49" s="72"/>
      <c r="AC49" s="72"/>
      <c r="AD49" s="74">
        <f t="shared" si="0"/>
        <v>0</v>
      </c>
      <c r="AE49" s="75">
        <f t="shared" si="1"/>
        <v>0</v>
      </c>
      <c r="AF49" s="13" t="s">
        <v>62</v>
      </c>
      <c r="AG49" s="13" t="s">
        <v>62</v>
      </c>
      <c r="AH49" s="31"/>
    </row>
    <row r="50" spans="1:34" ht="25.5" customHeight="1" x14ac:dyDescent="0.45">
      <c r="A50" s="40">
        <v>43</v>
      </c>
      <c r="B50" s="13" t="s">
        <v>62</v>
      </c>
      <c r="C50" s="12"/>
      <c r="D50" s="13" t="s">
        <v>62</v>
      </c>
      <c r="E50" s="13"/>
      <c r="F50" s="30"/>
      <c r="G50" s="30"/>
      <c r="H50" s="3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67" t="s">
        <v>62</v>
      </c>
      <c r="Y50" s="31"/>
      <c r="Z50" s="72"/>
      <c r="AA50" s="72"/>
      <c r="AB50" s="72"/>
      <c r="AC50" s="72"/>
      <c r="AD50" s="74">
        <f t="shared" si="0"/>
        <v>0</v>
      </c>
      <c r="AE50" s="75">
        <f t="shared" si="1"/>
        <v>0</v>
      </c>
      <c r="AF50" s="13" t="s">
        <v>62</v>
      </c>
      <c r="AG50" s="13" t="s">
        <v>62</v>
      </c>
      <c r="AH50" s="31"/>
    </row>
    <row r="51" spans="1:34" ht="25.5" customHeight="1" x14ac:dyDescent="0.45">
      <c r="A51" s="40">
        <v>44</v>
      </c>
      <c r="B51" s="13" t="s">
        <v>62</v>
      </c>
      <c r="C51" s="12"/>
      <c r="D51" s="13" t="s">
        <v>62</v>
      </c>
      <c r="E51" s="13"/>
      <c r="F51" s="30"/>
      <c r="G51" s="30"/>
      <c r="H51" s="3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67" t="s">
        <v>62</v>
      </c>
      <c r="Y51" s="31"/>
      <c r="Z51" s="72"/>
      <c r="AA51" s="72"/>
      <c r="AB51" s="72"/>
      <c r="AC51" s="72"/>
      <c r="AD51" s="74">
        <f t="shared" si="0"/>
        <v>0</v>
      </c>
      <c r="AE51" s="75">
        <f t="shared" si="1"/>
        <v>0</v>
      </c>
      <c r="AF51" s="13" t="s">
        <v>62</v>
      </c>
      <c r="AG51" s="13" t="s">
        <v>62</v>
      </c>
      <c r="AH51" s="31"/>
    </row>
    <row r="52" spans="1:34" ht="25.5" customHeight="1" x14ac:dyDescent="0.45">
      <c r="A52" s="40">
        <v>45</v>
      </c>
      <c r="B52" s="13" t="s">
        <v>62</v>
      </c>
      <c r="C52" s="12"/>
      <c r="D52" s="13" t="s">
        <v>62</v>
      </c>
      <c r="E52" s="13"/>
      <c r="F52" s="30"/>
      <c r="G52" s="30"/>
      <c r="H52" s="3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67" t="s">
        <v>62</v>
      </c>
      <c r="Y52" s="31"/>
      <c r="Z52" s="72"/>
      <c r="AA52" s="72"/>
      <c r="AB52" s="72"/>
      <c r="AC52" s="72"/>
      <c r="AD52" s="74">
        <f t="shared" si="0"/>
        <v>0</v>
      </c>
      <c r="AE52" s="75">
        <f t="shared" si="1"/>
        <v>0</v>
      </c>
      <c r="AF52" s="13" t="s">
        <v>62</v>
      </c>
      <c r="AG52" s="13" t="s">
        <v>62</v>
      </c>
      <c r="AH52" s="31"/>
    </row>
    <row r="53" spans="1:34" ht="25.5" customHeight="1" x14ac:dyDescent="0.45">
      <c r="A53" s="40">
        <v>46</v>
      </c>
      <c r="B53" s="13" t="s">
        <v>62</v>
      </c>
      <c r="C53" s="12"/>
      <c r="D53" s="13" t="s">
        <v>62</v>
      </c>
      <c r="E53" s="13"/>
      <c r="F53" s="30"/>
      <c r="G53" s="30"/>
      <c r="H53" s="3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67" t="s">
        <v>62</v>
      </c>
      <c r="Y53" s="31"/>
      <c r="Z53" s="72"/>
      <c r="AA53" s="72"/>
      <c r="AB53" s="72"/>
      <c r="AC53" s="72"/>
      <c r="AD53" s="74">
        <f t="shared" si="0"/>
        <v>0</v>
      </c>
      <c r="AE53" s="75">
        <f t="shared" si="1"/>
        <v>0</v>
      </c>
      <c r="AF53" s="13" t="s">
        <v>62</v>
      </c>
      <c r="AG53" s="13" t="s">
        <v>62</v>
      </c>
      <c r="AH53" s="31"/>
    </row>
    <row r="54" spans="1:34" ht="25.5" customHeight="1" x14ac:dyDescent="0.45">
      <c r="A54" s="40">
        <v>47</v>
      </c>
      <c r="B54" s="13" t="s">
        <v>62</v>
      </c>
      <c r="C54" s="12"/>
      <c r="D54" s="13" t="s">
        <v>62</v>
      </c>
      <c r="E54" s="13"/>
      <c r="F54" s="30"/>
      <c r="G54" s="30"/>
      <c r="H54" s="3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67" t="s">
        <v>62</v>
      </c>
      <c r="Y54" s="31"/>
      <c r="Z54" s="72"/>
      <c r="AA54" s="72"/>
      <c r="AB54" s="72"/>
      <c r="AC54" s="72"/>
      <c r="AD54" s="74">
        <f t="shared" si="0"/>
        <v>0</v>
      </c>
      <c r="AE54" s="75">
        <f t="shared" si="1"/>
        <v>0</v>
      </c>
      <c r="AF54" s="13" t="s">
        <v>62</v>
      </c>
      <c r="AG54" s="13" t="s">
        <v>62</v>
      </c>
      <c r="AH54" s="31"/>
    </row>
    <row r="55" spans="1:34" ht="25.5" customHeight="1" x14ac:dyDescent="0.45">
      <c r="A55" s="40">
        <v>48</v>
      </c>
      <c r="B55" s="13" t="s">
        <v>62</v>
      </c>
      <c r="C55" s="12"/>
      <c r="D55" s="13" t="s">
        <v>62</v>
      </c>
      <c r="E55" s="13"/>
      <c r="F55" s="30"/>
      <c r="G55" s="30"/>
      <c r="H55" s="3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67" t="s">
        <v>62</v>
      </c>
      <c r="Y55" s="31"/>
      <c r="Z55" s="72"/>
      <c r="AA55" s="72"/>
      <c r="AB55" s="72"/>
      <c r="AC55" s="72"/>
      <c r="AD55" s="74">
        <f t="shared" si="0"/>
        <v>0</v>
      </c>
      <c r="AE55" s="75">
        <f t="shared" si="1"/>
        <v>0</v>
      </c>
      <c r="AF55" s="13" t="s">
        <v>62</v>
      </c>
      <c r="AG55" s="13" t="s">
        <v>62</v>
      </c>
      <c r="AH55" s="31"/>
    </row>
    <row r="56" spans="1:34" ht="25.5" customHeight="1" x14ac:dyDescent="0.45">
      <c r="A56" s="40">
        <v>49</v>
      </c>
      <c r="B56" s="13" t="s">
        <v>62</v>
      </c>
      <c r="C56" s="12"/>
      <c r="D56" s="13" t="s">
        <v>62</v>
      </c>
      <c r="E56" s="13"/>
      <c r="F56" s="30"/>
      <c r="G56" s="30"/>
      <c r="H56" s="3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67" t="s">
        <v>62</v>
      </c>
      <c r="Y56" s="31"/>
      <c r="Z56" s="72"/>
      <c r="AA56" s="72"/>
      <c r="AB56" s="72"/>
      <c r="AC56" s="72"/>
      <c r="AD56" s="74">
        <f t="shared" si="0"/>
        <v>0</v>
      </c>
      <c r="AE56" s="75">
        <f t="shared" si="1"/>
        <v>0</v>
      </c>
      <c r="AF56" s="13" t="s">
        <v>62</v>
      </c>
      <c r="AG56" s="13" t="s">
        <v>62</v>
      </c>
      <c r="AH56" s="31"/>
    </row>
    <row r="57" spans="1:34" ht="25.5" customHeight="1" x14ac:dyDescent="0.45">
      <c r="A57" s="40">
        <v>50</v>
      </c>
      <c r="B57" s="13" t="s">
        <v>62</v>
      </c>
      <c r="C57" s="12"/>
      <c r="D57" s="13" t="s">
        <v>62</v>
      </c>
      <c r="E57" s="13"/>
      <c r="F57" s="30"/>
      <c r="G57" s="30"/>
      <c r="H57" s="3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67" t="s">
        <v>62</v>
      </c>
      <c r="Y57" s="31"/>
      <c r="Z57" s="72"/>
      <c r="AA57" s="72"/>
      <c r="AB57" s="72"/>
      <c r="AC57" s="72"/>
      <c r="AD57" s="74">
        <f t="shared" si="0"/>
        <v>0</v>
      </c>
      <c r="AE57" s="75">
        <f t="shared" si="1"/>
        <v>0</v>
      </c>
      <c r="AF57" s="13" t="s">
        <v>62</v>
      </c>
      <c r="AG57" s="13" t="s">
        <v>62</v>
      </c>
      <c r="AH57" s="31"/>
    </row>
    <row r="58" spans="1:34" ht="25.5" customHeight="1" x14ac:dyDescent="0.45">
      <c r="A58" s="40">
        <v>51</v>
      </c>
      <c r="B58" s="13" t="s">
        <v>62</v>
      </c>
      <c r="C58" s="12"/>
      <c r="D58" s="13" t="s">
        <v>62</v>
      </c>
      <c r="E58" s="13"/>
      <c r="F58" s="30"/>
      <c r="G58" s="30"/>
      <c r="H58" s="3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67" t="s">
        <v>62</v>
      </c>
      <c r="Y58" s="31"/>
      <c r="Z58" s="72"/>
      <c r="AA58" s="72"/>
      <c r="AB58" s="72"/>
      <c r="AC58" s="72"/>
      <c r="AD58" s="74">
        <f t="shared" si="0"/>
        <v>0</v>
      </c>
      <c r="AE58" s="75">
        <f t="shared" si="1"/>
        <v>0</v>
      </c>
      <c r="AF58" s="13" t="s">
        <v>62</v>
      </c>
      <c r="AG58" s="13" t="s">
        <v>62</v>
      </c>
      <c r="AH58" s="31"/>
    </row>
    <row r="59" spans="1:34" ht="25.5" customHeight="1" x14ac:dyDescent="0.45">
      <c r="A59" s="40">
        <v>52</v>
      </c>
      <c r="B59" s="13" t="s">
        <v>62</v>
      </c>
      <c r="C59" s="12"/>
      <c r="D59" s="13" t="s">
        <v>62</v>
      </c>
      <c r="E59" s="13"/>
      <c r="F59" s="30"/>
      <c r="G59" s="30"/>
      <c r="H59" s="3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67" t="s">
        <v>62</v>
      </c>
      <c r="Y59" s="31"/>
      <c r="Z59" s="72"/>
      <c r="AA59" s="72"/>
      <c r="AB59" s="72"/>
      <c r="AC59" s="72"/>
      <c r="AD59" s="74">
        <f t="shared" si="0"/>
        <v>0</v>
      </c>
      <c r="AE59" s="75">
        <f t="shared" si="1"/>
        <v>0</v>
      </c>
      <c r="AF59" s="13" t="s">
        <v>62</v>
      </c>
      <c r="AG59" s="13" t="s">
        <v>62</v>
      </c>
      <c r="AH59" s="31"/>
    </row>
    <row r="60" spans="1:34" ht="25.5" customHeight="1" x14ac:dyDescent="0.45">
      <c r="A60" s="40">
        <v>53</v>
      </c>
      <c r="B60" s="13" t="s">
        <v>62</v>
      </c>
      <c r="C60" s="12"/>
      <c r="D60" s="13" t="s">
        <v>62</v>
      </c>
      <c r="E60" s="13"/>
      <c r="F60" s="30"/>
      <c r="G60" s="30"/>
      <c r="H60" s="3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67" t="s">
        <v>62</v>
      </c>
      <c r="Y60" s="31"/>
      <c r="Z60" s="72"/>
      <c r="AA60" s="72"/>
      <c r="AB60" s="72"/>
      <c r="AC60" s="72"/>
      <c r="AD60" s="74">
        <f t="shared" si="0"/>
        <v>0</v>
      </c>
      <c r="AE60" s="75">
        <f t="shared" si="1"/>
        <v>0</v>
      </c>
      <c r="AF60" s="13" t="s">
        <v>62</v>
      </c>
      <c r="AG60" s="13" t="s">
        <v>62</v>
      </c>
      <c r="AH60" s="31"/>
    </row>
    <row r="61" spans="1:34" ht="25.5" customHeight="1" x14ac:dyDescent="0.45">
      <c r="A61" s="40">
        <v>54</v>
      </c>
      <c r="B61" s="13" t="s">
        <v>62</v>
      </c>
      <c r="C61" s="12"/>
      <c r="D61" s="13" t="s">
        <v>62</v>
      </c>
      <c r="E61" s="13"/>
      <c r="F61" s="30"/>
      <c r="G61" s="30"/>
      <c r="H61" s="3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67" t="s">
        <v>62</v>
      </c>
      <c r="Y61" s="31"/>
      <c r="Z61" s="72"/>
      <c r="AA61" s="72"/>
      <c r="AB61" s="72"/>
      <c r="AC61" s="72"/>
      <c r="AD61" s="74">
        <f t="shared" si="0"/>
        <v>0</v>
      </c>
      <c r="AE61" s="75">
        <f t="shared" si="1"/>
        <v>0</v>
      </c>
      <c r="AF61" s="13" t="s">
        <v>62</v>
      </c>
      <c r="AG61" s="13" t="s">
        <v>62</v>
      </c>
      <c r="AH61" s="31"/>
    </row>
    <row r="62" spans="1:34" ht="25.5" customHeight="1" x14ac:dyDescent="0.45">
      <c r="A62" s="40">
        <v>55</v>
      </c>
      <c r="B62" s="13" t="s">
        <v>62</v>
      </c>
      <c r="C62" s="12"/>
      <c r="D62" s="13" t="s">
        <v>62</v>
      </c>
      <c r="E62" s="13"/>
      <c r="F62" s="30"/>
      <c r="G62" s="30"/>
      <c r="H62" s="3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67" t="s">
        <v>62</v>
      </c>
      <c r="Y62" s="31"/>
      <c r="Z62" s="72"/>
      <c r="AA62" s="72"/>
      <c r="AB62" s="72"/>
      <c r="AC62" s="72"/>
      <c r="AD62" s="74">
        <f t="shared" si="0"/>
        <v>0</v>
      </c>
      <c r="AE62" s="75">
        <f t="shared" si="1"/>
        <v>0</v>
      </c>
      <c r="AF62" s="13" t="s">
        <v>62</v>
      </c>
      <c r="AG62" s="13" t="s">
        <v>62</v>
      </c>
      <c r="AH62" s="31"/>
    </row>
    <row r="63" spans="1:34" ht="25.5" customHeight="1" x14ac:dyDescent="0.45">
      <c r="A63" s="40">
        <v>56</v>
      </c>
      <c r="B63" s="13" t="s">
        <v>62</v>
      </c>
      <c r="C63" s="12"/>
      <c r="D63" s="13" t="s">
        <v>62</v>
      </c>
      <c r="E63" s="13"/>
      <c r="F63" s="30"/>
      <c r="G63" s="30"/>
      <c r="H63" s="3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67" t="s">
        <v>62</v>
      </c>
      <c r="Y63" s="31"/>
      <c r="Z63" s="72"/>
      <c r="AA63" s="72"/>
      <c r="AB63" s="72"/>
      <c r="AC63" s="72"/>
      <c r="AD63" s="74">
        <f t="shared" si="0"/>
        <v>0</v>
      </c>
      <c r="AE63" s="75">
        <f t="shared" si="1"/>
        <v>0</v>
      </c>
      <c r="AF63" s="13" t="s">
        <v>62</v>
      </c>
      <c r="AG63" s="13" t="s">
        <v>62</v>
      </c>
      <c r="AH63" s="31"/>
    </row>
    <row r="64" spans="1:34" ht="25.5" customHeight="1" x14ac:dyDescent="0.45">
      <c r="A64" s="40">
        <v>57</v>
      </c>
      <c r="B64" s="13" t="s">
        <v>62</v>
      </c>
      <c r="C64" s="12"/>
      <c r="D64" s="13" t="s">
        <v>62</v>
      </c>
      <c r="E64" s="13"/>
      <c r="F64" s="30"/>
      <c r="G64" s="30"/>
      <c r="H64" s="3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67" t="s">
        <v>62</v>
      </c>
      <c r="Y64" s="31"/>
      <c r="Z64" s="72"/>
      <c r="AA64" s="72"/>
      <c r="AB64" s="72"/>
      <c r="AC64" s="72"/>
      <c r="AD64" s="74">
        <f t="shared" si="0"/>
        <v>0</v>
      </c>
      <c r="AE64" s="75">
        <f t="shared" si="1"/>
        <v>0</v>
      </c>
      <c r="AF64" s="13" t="s">
        <v>62</v>
      </c>
      <c r="AG64" s="13" t="s">
        <v>62</v>
      </c>
      <c r="AH64" s="31"/>
    </row>
    <row r="65" spans="1:34" ht="25.5" customHeight="1" x14ac:dyDescent="0.45">
      <c r="A65" s="40">
        <v>58</v>
      </c>
      <c r="B65" s="13" t="s">
        <v>62</v>
      </c>
      <c r="C65" s="12"/>
      <c r="D65" s="13" t="s">
        <v>62</v>
      </c>
      <c r="E65" s="13"/>
      <c r="F65" s="30"/>
      <c r="G65" s="30"/>
      <c r="H65" s="3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67" t="s">
        <v>62</v>
      </c>
      <c r="Y65" s="31"/>
      <c r="Z65" s="72"/>
      <c r="AA65" s="72"/>
      <c r="AB65" s="72"/>
      <c r="AC65" s="72"/>
      <c r="AD65" s="74">
        <f t="shared" si="0"/>
        <v>0</v>
      </c>
      <c r="AE65" s="75">
        <f t="shared" si="1"/>
        <v>0</v>
      </c>
      <c r="AF65" s="13" t="s">
        <v>62</v>
      </c>
      <c r="AG65" s="13" t="s">
        <v>62</v>
      </c>
      <c r="AH65" s="31"/>
    </row>
    <row r="66" spans="1:34" ht="25.5" customHeight="1" x14ac:dyDescent="0.45">
      <c r="A66" s="40">
        <v>59</v>
      </c>
      <c r="B66" s="13" t="s">
        <v>62</v>
      </c>
      <c r="C66" s="12"/>
      <c r="D66" s="13" t="s">
        <v>62</v>
      </c>
      <c r="E66" s="13"/>
      <c r="F66" s="30"/>
      <c r="G66" s="30"/>
      <c r="H66" s="3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67" t="s">
        <v>62</v>
      </c>
      <c r="Y66" s="31"/>
      <c r="Z66" s="72"/>
      <c r="AA66" s="72"/>
      <c r="AB66" s="72"/>
      <c r="AC66" s="72"/>
      <c r="AD66" s="74">
        <f t="shared" si="0"/>
        <v>0</v>
      </c>
      <c r="AE66" s="75">
        <f t="shared" si="1"/>
        <v>0</v>
      </c>
      <c r="AF66" s="13" t="s">
        <v>62</v>
      </c>
      <c r="AG66" s="13" t="s">
        <v>62</v>
      </c>
      <c r="AH66" s="31"/>
    </row>
    <row r="67" spans="1:34" ht="25.5" customHeight="1" x14ac:dyDescent="0.45">
      <c r="A67" s="40">
        <v>60</v>
      </c>
      <c r="B67" s="13" t="s">
        <v>62</v>
      </c>
      <c r="C67" s="12"/>
      <c r="D67" s="13" t="s">
        <v>62</v>
      </c>
      <c r="E67" s="13"/>
      <c r="F67" s="30"/>
      <c r="G67" s="30"/>
      <c r="H67" s="3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67" t="s">
        <v>62</v>
      </c>
      <c r="Y67" s="31"/>
      <c r="Z67" s="72"/>
      <c r="AA67" s="72"/>
      <c r="AB67" s="72"/>
      <c r="AC67" s="72"/>
      <c r="AD67" s="74">
        <f t="shared" si="0"/>
        <v>0</v>
      </c>
      <c r="AE67" s="75">
        <f t="shared" si="1"/>
        <v>0</v>
      </c>
      <c r="AF67" s="13" t="s">
        <v>62</v>
      </c>
      <c r="AG67" s="13" t="s">
        <v>62</v>
      </c>
      <c r="AH67" s="31"/>
    </row>
    <row r="68" spans="1:34" ht="18" x14ac:dyDescent="0.45">
      <c r="A68" s="16"/>
      <c r="B68" s="27"/>
      <c r="C68" s="16"/>
      <c r="D68" s="16"/>
      <c r="E68" s="16"/>
      <c r="F68" s="16"/>
      <c r="G68" s="16"/>
      <c r="H68" s="16"/>
      <c r="I68" s="1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4"/>
      <c r="AA68" s="14"/>
      <c r="AB68" s="14"/>
      <c r="AC68" s="14"/>
      <c r="AD68" s="14"/>
      <c r="AE68" s="14"/>
      <c r="AF68" s="14"/>
    </row>
    <row r="69" spans="1:34" ht="18" x14ac:dyDescent="0.55000000000000004">
      <c r="A69" s="16"/>
      <c r="B69" s="68" t="s">
        <v>112</v>
      </c>
      <c r="C69" s="16"/>
      <c r="D69" s="16"/>
      <c r="E69" s="32"/>
    </row>
    <row r="70" spans="1:34" ht="24.95" customHeight="1" x14ac:dyDescent="0.45">
      <c r="B70" s="37">
        <f>COUNTIF(B8:B67,"2024-2025")</f>
        <v>0</v>
      </c>
      <c r="C70" s="69" t="s">
        <v>66</v>
      </c>
      <c r="E70" s="33"/>
      <c r="Y70" s="39"/>
      <c r="Z70" s="36" t="s">
        <v>113</v>
      </c>
      <c r="AA70" s="36" t="s">
        <v>154</v>
      </c>
      <c r="AB70" s="36" t="s">
        <v>155</v>
      </c>
      <c r="AC70" s="36" t="s">
        <v>156</v>
      </c>
      <c r="AD70" s="36" t="s">
        <v>114</v>
      </c>
    </row>
    <row r="71" spans="1:34" ht="24.95" customHeight="1" x14ac:dyDescent="0.45">
      <c r="B71" s="37">
        <f>COUNTIF(B8:B67,"2025-2026")</f>
        <v>0</v>
      </c>
      <c r="C71" s="69" t="s">
        <v>68</v>
      </c>
      <c r="E71" s="32"/>
      <c r="Y71" s="35" t="s">
        <v>66</v>
      </c>
      <c r="Z71" s="81">
        <f>SUMIF($B8:$B67,"2024-2025",Z8:Z67)</f>
        <v>0</v>
      </c>
      <c r="AA71" s="82">
        <f>SUMIF($B8:$B67,"2024-2025",AA8:AA67)</f>
        <v>0</v>
      </c>
      <c r="AB71" s="82">
        <f>SUMIF($B8:$B67,"2024-2025",AB8:AB67)</f>
        <v>0</v>
      </c>
      <c r="AC71" s="82">
        <f>SUMIF($B8:$B67,"2024-2025",AC8:AC67)</f>
        <v>0</v>
      </c>
      <c r="AD71" s="81">
        <f>SUMIF($B8:$B67,"2024-2025",AD8:AD67)</f>
        <v>0</v>
      </c>
      <c r="AE71" s="39" t="s">
        <v>66</v>
      </c>
    </row>
    <row r="72" spans="1:34" ht="24.95" customHeight="1" x14ac:dyDescent="0.45">
      <c r="B72" s="37">
        <f>COUNTIF(B8:B67,"2026-2027")</f>
        <v>0</v>
      </c>
      <c r="C72" s="69" t="s">
        <v>71</v>
      </c>
      <c r="E72" s="33"/>
      <c r="Y72" s="35" t="s">
        <v>68</v>
      </c>
      <c r="Z72" s="81">
        <f>SUMIF($B8:$B67,"2025-2026",Z8:Z67)</f>
        <v>0</v>
      </c>
      <c r="AA72" s="82">
        <f>SUMIF($B8:$B67,"2025-2026",AA8:AA67)</f>
        <v>0</v>
      </c>
      <c r="AB72" s="82">
        <f>SUMIF($B8:$B67,"2025-2026",AB8:AB67)</f>
        <v>0</v>
      </c>
      <c r="AC72" s="82">
        <f>SUMIF($B8:$B67,"2025-2026",AC8:AC67)</f>
        <v>0</v>
      </c>
      <c r="AD72" s="81">
        <f>SUMIF($B8:$B67,"2025-2026",AD8:AD67)</f>
        <v>0</v>
      </c>
      <c r="AE72" s="39" t="s">
        <v>68</v>
      </c>
    </row>
    <row r="73" spans="1:34" ht="18" x14ac:dyDescent="0.45">
      <c r="E73" s="32"/>
      <c r="Y73" s="35" t="s">
        <v>71</v>
      </c>
      <c r="Z73" s="81">
        <f>SUMIF($B8:$B67,"2026-2027",Z8:Z67)</f>
        <v>0</v>
      </c>
      <c r="AA73" s="82">
        <f>SUMIF($B8:$B67,"2026-2027",AA8:AA67)</f>
        <v>0</v>
      </c>
      <c r="AB73" s="82">
        <f>SUMIF($B8:$B67,"2026-2027",AB8:AB67)</f>
        <v>0</v>
      </c>
      <c r="AC73" s="82">
        <f>SUMIF($B8:$B67,"2026-2027",AC8:AC67)</f>
        <v>0</v>
      </c>
      <c r="AD73" s="81">
        <f>SUMIF($B8:$B67,"2026-2027",AD8:AD67)</f>
        <v>0</v>
      </c>
      <c r="AE73" s="39" t="s">
        <v>71</v>
      </c>
    </row>
    <row r="74" spans="1:34" ht="23.25" x14ac:dyDescent="0.45">
      <c r="E74" s="33"/>
      <c r="Y74" s="80" t="s">
        <v>141</v>
      </c>
      <c r="Z74" s="78">
        <f>SUM(Z71:Z73)</f>
        <v>0</v>
      </c>
      <c r="AA74" s="78">
        <f t="shared" ref="AA74:AD74" si="2">SUM(AA71:AA73)</f>
        <v>0</v>
      </c>
      <c r="AB74" s="78">
        <f t="shared" si="2"/>
        <v>0</v>
      </c>
      <c r="AC74" s="78">
        <f t="shared" si="2"/>
        <v>0</v>
      </c>
      <c r="AD74" s="78">
        <f t="shared" si="2"/>
        <v>0</v>
      </c>
      <c r="AE74" s="79" t="s">
        <v>141</v>
      </c>
    </row>
    <row r="76" spans="1:34" hidden="1" x14ac:dyDescent="0.45">
      <c r="C76" s="42" t="s">
        <v>65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1:34" ht="15.75" hidden="1" x14ac:dyDescent="0.45">
      <c r="C77" s="44"/>
      <c r="D77" s="45" t="s">
        <v>62</v>
      </c>
      <c r="E77" s="45"/>
      <c r="F77" s="45" t="s">
        <v>62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 t="s">
        <v>62</v>
      </c>
      <c r="Y77" s="45" t="s">
        <v>62</v>
      </c>
      <c r="Z77" s="45"/>
      <c r="AA77" s="45"/>
      <c r="AB77" s="45"/>
      <c r="AC77" s="45"/>
      <c r="AD77" s="45"/>
      <c r="AE77" s="46" t="s">
        <v>62</v>
      </c>
      <c r="AF77" s="45" t="s">
        <v>62</v>
      </c>
    </row>
    <row r="78" spans="1:34" ht="15.75" hidden="1" x14ac:dyDescent="0.45">
      <c r="C78" s="44"/>
      <c r="D78" s="47" t="s">
        <v>78</v>
      </c>
      <c r="E78" s="47"/>
      <c r="F78" s="48">
        <v>1</v>
      </c>
      <c r="G78" s="44"/>
      <c r="H78" s="44"/>
      <c r="I78" s="45" t="s">
        <v>118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 t="s">
        <v>120</v>
      </c>
      <c r="Y78" s="45" t="s">
        <v>66</v>
      </c>
      <c r="Z78" s="45"/>
      <c r="AA78" s="45"/>
      <c r="AB78" s="45"/>
      <c r="AC78" s="45"/>
      <c r="AD78" s="45"/>
      <c r="AE78" s="46" t="s">
        <v>126</v>
      </c>
      <c r="AF78" s="45" t="s">
        <v>108</v>
      </c>
    </row>
    <row r="79" spans="1:34" ht="42.75" hidden="1" x14ac:dyDescent="0.45">
      <c r="C79" s="44"/>
      <c r="D79" s="47" t="s">
        <v>0</v>
      </c>
      <c r="E79" s="47"/>
      <c r="F79" s="48">
        <v>2</v>
      </c>
      <c r="G79" s="44"/>
      <c r="H79" s="44"/>
      <c r="I79" s="45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 t="s">
        <v>121</v>
      </c>
      <c r="Y79" s="45" t="s">
        <v>68</v>
      </c>
      <c r="Z79" s="45"/>
      <c r="AA79" s="45"/>
      <c r="AB79" s="45"/>
      <c r="AC79" s="45"/>
      <c r="AD79" s="45"/>
      <c r="AE79" s="46" t="s">
        <v>67</v>
      </c>
      <c r="AF79" s="45" t="s">
        <v>127</v>
      </c>
    </row>
    <row r="80" spans="1:34" ht="15.75" hidden="1" x14ac:dyDescent="0.45">
      <c r="C80" s="44"/>
      <c r="D80" s="47" t="s">
        <v>1</v>
      </c>
      <c r="E80" s="47"/>
      <c r="F80" s="48">
        <v>3</v>
      </c>
      <c r="G80" s="44"/>
      <c r="H80" s="44"/>
      <c r="I80" s="45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 t="s">
        <v>71</v>
      </c>
      <c r="Z80" s="45"/>
      <c r="AA80" s="45"/>
      <c r="AB80" s="45"/>
      <c r="AC80" s="45"/>
      <c r="AD80" s="45"/>
      <c r="AE80" s="46" t="s">
        <v>69</v>
      </c>
      <c r="AF80" s="45"/>
    </row>
    <row r="81" spans="3:32" ht="15.75" hidden="1" x14ac:dyDescent="0.45">
      <c r="C81" s="44"/>
      <c r="D81" s="47" t="s">
        <v>70</v>
      </c>
      <c r="E81" s="47"/>
      <c r="F81" s="48">
        <v>4</v>
      </c>
      <c r="G81" s="44"/>
      <c r="H81" s="44"/>
      <c r="I81" s="45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5"/>
      <c r="AA81" s="45"/>
      <c r="AB81" s="45"/>
      <c r="AC81" s="45"/>
      <c r="AD81" s="45"/>
      <c r="AE81" s="46" t="s">
        <v>72</v>
      </c>
      <c r="AF81" s="45"/>
    </row>
    <row r="82" spans="3:32" ht="15.75" hidden="1" x14ac:dyDescent="0.45">
      <c r="C82" s="44"/>
      <c r="D82" s="47" t="s">
        <v>104</v>
      </c>
      <c r="E82" s="47"/>
      <c r="F82" s="48">
        <v>5</v>
      </c>
      <c r="G82" s="44"/>
      <c r="H82" s="44"/>
      <c r="I82" s="45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5"/>
      <c r="AA82" s="45"/>
      <c r="AB82" s="45"/>
      <c r="AC82" s="45"/>
      <c r="AD82" s="45"/>
      <c r="AE82" s="45"/>
      <c r="AF82" s="46"/>
    </row>
    <row r="83" spans="3:32" hidden="1" x14ac:dyDescent="0.45">
      <c r="C83" s="44"/>
      <c r="D83" s="47" t="s">
        <v>103</v>
      </c>
      <c r="E83" s="47"/>
      <c r="F83" s="48">
        <v>6</v>
      </c>
      <c r="G83" s="44"/>
      <c r="H83" s="44"/>
      <c r="I83" s="45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5"/>
    </row>
    <row r="84" spans="3:32" hidden="1" x14ac:dyDescent="0.45">
      <c r="C84" s="49"/>
      <c r="D84" s="47" t="s">
        <v>56</v>
      </c>
      <c r="E84" s="49"/>
      <c r="F84" s="48">
        <v>7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3:32" hidden="1" x14ac:dyDescent="0.45">
      <c r="C85" s="49"/>
      <c r="D85" s="49"/>
      <c r="E85" s="49"/>
      <c r="F85" s="48">
        <v>8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3:32" hidden="1" x14ac:dyDescent="0.45">
      <c r="C86" s="49"/>
      <c r="D86" s="49"/>
      <c r="E86" s="49"/>
      <c r="F86" s="48">
        <v>9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3:32" hidden="1" x14ac:dyDescent="0.45">
      <c r="C87" s="49"/>
      <c r="D87" s="49"/>
      <c r="E87" s="49"/>
      <c r="F87" s="48">
        <v>10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3:32" hidden="1" x14ac:dyDescent="0.45">
      <c r="C88" s="49"/>
      <c r="D88" s="49"/>
      <c r="E88" s="49"/>
      <c r="F88" s="48">
        <v>11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3:32" hidden="1" x14ac:dyDescent="0.45">
      <c r="C89" s="49"/>
      <c r="D89" s="49"/>
      <c r="E89" s="49"/>
      <c r="F89" s="48">
        <v>12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3:32" hidden="1" x14ac:dyDescent="0.45">
      <c r="C90" s="49"/>
      <c r="D90" s="49"/>
      <c r="E90" s="49"/>
      <c r="F90" s="48">
        <v>13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3:32" hidden="1" x14ac:dyDescent="0.45">
      <c r="C91" s="49"/>
      <c r="D91" s="49"/>
      <c r="E91" s="49"/>
      <c r="F91" s="48">
        <v>14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3:32" hidden="1" x14ac:dyDescent="0.45">
      <c r="C92" s="49"/>
      <c r="D92" s="49"/>
      <c r="E92" s="49"/>
      <c r="F92" s="48">
        <v>15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3:32" hidden="1" x14ac:dyDescent="0.45">
      <c r="C93" s="49"/>
      <c r="D93" s="49"/>
      <c r="E93" s="49"/>
      <c r="F93" s="48">
        <v>16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3:32" hidden="1" x14ac:dyDescent="0.45">
      <c r="C94" s="49"/>
      <c r="D94" s="49"/>
      <c r="E94" s="49"/>
      <c r="F94" s="48">
        <v>17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3:32" hidden="1" x14ac:dyDescent="0.45">
      <c r="C95" s="49"/>
      <c r="D95" s="49"/>
      <c r="E95" s="49"/>
      <c r="F95" s="48">
        <v>18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3:32" hidden="1" x14ac:dyDescent="0.45">
      <c r="C96" s="49"/>
      <c r="D96" s="49"/>
      <c r="E96" s="49"/>
      <c r="F96" s="48">
        <v>19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3:32" hidden="1" x14ac:dyDescent="0.45">
      <c r="C97" s="49"/>
      <c r="D97" s="49"/>
      <c r="E97" s="49"/>
      <c r="F97" s="48">
        <v>20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3:32" hidden="1" x14ac:dyDescent="0.45">
      <c r="C98" s="49"/>
      <c r="D98" s="49"/>
      <c r="E98" s="49"/>
      <c r="F98" s="48">
        <v>21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3:32" hidden="1" x14ac:dyDescent="0.45">
      <c r="C99" s="49"/>
      <c r="D99" s="49"/>
      <c r="E99" s="49"/>
      <c r="F99" s="48">
        <v>22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3:32" hidden="1" x14ac:dyDescent="0.45">
      <c r="C100" s="49"/>
      <c r="D100" s="49"/>
      <c r="E100" s="49"/>
      <c r="F100" s="48">
        <v>23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3:32" hidden="1" x14ac:dyDescent="0.45">
      <c r="C101" s="49"/>
      <c r="D101" s="49"/>
      <c r="E101" s="49"/>
      <c r="F101" s="48">
        <v>24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3:32" hidden="1" x14ac:dyDescent="0.45">
      <c r="C102" s="49"/>
      <c r="D102" s="49"/>
      <c r="E102" s="49"/>
      <c r="F102" s="48">
        <v>25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3:32" hidden="1" x14ac:dyDescent="0.45">
      <c r="C103" s="49"/>
      <c r="D103" s="49"/>
      <c r="E103" s="49"/>
      <c r="F103" s="48">
        <v>26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3:32" hidden="1" x14ac:dyDescent="0.45">
      <c r="C104" s="49"/>
      <c r="D104" s="49"/>
      <c r="E104" s="49"/>
      <c r="F104" s="48">
        <v>27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3:32" hidden="1" x14ac:dyDescent="0.45">
      <c r="C105" s="49"/>
      <c r="D105" s="49"/>
      <c r="E105" s="49"/>
      <c r="F105" s="48">
        <v>28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3:32" hidden="1" x14ac:dyDescent="0.45">
      <c r="C106" s="49"/>
      <c r="D106" s="49"/>
      <c r="E106" s="49"/>
      <c r="F106" s="48">
        <v>29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3:32" hidden="1" x14ac:dyDescent="0.45">
      <c r="C107" s="49"/>
      <c r="D107" s="49"/>
      <c r="E107" s="49"/>
      <c r="F107" s="48">
        <v>30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3:32" hidden="1" x14ac:dyDescent="0.45">
      <c r="C108" s="49"/>
      <c r="D108" s="49"/>
      <c r="E108" s="49"/>
      <c r="F108" s="48">
        <v>31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3:32" hidden="1" x14ac:dyDescent="0.45">
      <c r="C109" s="49"/>
      <c r="D109" s="49"/>
      <c r="E109" s="49"/>
      <c r="F109" s="48">
        <v>32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3:32" hidden="1" x14ac:dyDescent="0.45">
      <c r="C110" s="49"/>
      <c r="D110" s="49"/>
      <c r="E110" s="49"/>
      <c r="F110" s="48">
        <v>33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3:32" hidden="1" x14ac:dyDescent="0.45">
      <c r="C111" s="49"/>
      <c r="D111" s="49"/>
      <c r="E111" s="49"/>
      <c r="F111" s="48">
        <v>34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3:32" hidden="1" x14ac:dyDescent="0.45">
      <c r="C112" s="49"/>
      <c r="D112" s="49"/>
      <c r="E112" s="49"/>
      <c r="F112" s="48">
        <v>35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3:32" hidden="1" x14ac:dyDescent="0.45">
      <c r="C113" s="49"/>
      <c r="D113" s="49"/>
      <c r="E113" s="49"/>
      <c r="F113" s="48">
        <v>36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3:32" hidden="1" x14ac:dyDescent="0.45">
      <c r="C114" s="49"/>
      <c r="D114" s="49"/>
      <c r="E114" s="49"/>
      <c r="F114" s="48">
        <v>37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3:32" hidden="1" x14ac:dyDescent="0.45">
      <c r="C115" s="49"/>
      <c r="D115" s="49"/>
      <c r="E115" s="49"/>
      <c r="F115" s="48">
        <v>38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3:32" hidden="1" x14ac:dyDescent="0.45">
      <c r="C116" s="49"/>
      <c r="D116" s="49"/>
      <c r="E116" s="49"/>
      <c r="F116" s="48">
        <v>39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3:32" hidden="1" x14ac:dyDescent="0.45">
      <c r="C117" s="49"/>
      <c r="D117" s="49"/>
      <c r="E117" s="49"/>
      <c r="F117" s="48">
        <v>40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3:32" hidden="1" x14ac:dyDescent="0.45">
      <c r="C118" s="49"/>
      <c r="D118" s="49"/>
      <c r="E118" s="49"/>
      <c r="F118" s="48">
        <v>41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3:32" hidden="1" x14ac:dyDescent="0.45">
      <c r="C119" s="49"/>
      <c r="D119" s="49"/>
      <c r="E119" s="49"/>
      <c r="F119" s="48">
        <v>42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3:32" hidden="1" x14ac:dyDescent="0.45">
      <c r="C120" s="49"/>
      <c r="D120" s="49"/>
      <c r="E120" s="49"/>
      <c r="F120" s="48">
        <v>43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3:32" hidden="1" x14ac:dyDescent="0.45">
      <c r="C121" s="49"/>
      <c r="D121" s="49"/>
      <c r="E121" s="49"/>
      <c r="F121" s="48">
        <v>44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3:32" hidden="1" x14ac:dyDescent="0.45">
      <c r="C122" s="49"/>
      <c r="D122" s="49"/>
      <c r="E122" s="49"/>
      <c r="F122" s="48">
        <v>45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3:32" hidden="1" x14ac:dyDescent="0.45">
      <c r="C123" s="49"/>
      <c r="D123" s="49"/>
      <c r="E123" s="49"/>
      <c r="F123" s="48">
        <v>46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3:32" hidden="1" x14ac:dyDescent="0.45">
      <c r="C124" s="49"/>
      <c r="D124" s="49"/>
      <c r="E124" s="49"/>
      <c r="F124" s="48">
        <v>47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3:32" hidden="1" x14ac:dyDescent="0.45">
      <c r="C125" s="49"/>
      <c r="D125" s="49"/>
      <c r="E125" s="49"/>
      <c r="F125" s="48">
        <v>48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3:32" hidden="1" x14ac:dyDescent="0.45">
      <c r="C126" s="49"/>
      <c r="D126" s="49"/>
      <c r="E126" s="49"/>
      <c r="F126" s="48">
        <v>49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3:32" hidden="1" x14ac:dyDescent="0.45">
      <c r="C127" s="49"/>
      <c r="D127" s="49"/>
      <c r="E127" s="49"/>
      <c r="F127" s="48">
        <v>50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</sheetData>
  <sheetProtection sheet="1" formatCells="0" formatColumns="0" insertHyperlinks="0" deleteColumns="0" deleteRows="0" sort="0" autoFilter="0" pivotTables="0"/>
  <mergeCells count="19">
    <mergeCell ref="AF4:AH6"/>
    <mergeCell ref="A6:A7"/>
    <mergeCell ref="AD6:AD7"/>
    <mergeCell ref="AA5:AD5"/>
    <mergeCell ref="D2:H2"/>
    <mergeCell ref="D3:H3"/>
    <mergeCell ref="AE5:AE7"/>
    <mergeCell ref="Z4:AE4"/>
    <mergeCell ref="AA6:AC6"/>
    <mergeCell ref="A4:Y5"/>
    <mergeCell ref="I6:Y6"/>
    <mergeCell ref="F6:H6"/>
    <mergeCell ref="C6:E6"/>
    <mergeCell ref="Z5:Z7"/>
    <mergeCell ref="I1:Q3"/>
    <mergeCell ref="T1:V1"/>
    <mergeCell ref="A1:H1"/>
    <mergeCell ref="A3:C3"/>
    <mergeCell ref="A2:C2"/>
  </mergeCells>
  <phoneticPr fontId="17" type="noConversion"/>
  <conditionalFormatting sqref="AE8:AE67">
    <cfRule type="cellIs" dxfId="5" priority="2" operator="lessThan">
      <formula>0</formula>
    </cfRule>
    <cfRule type="expression" dxfId="4" priority="3" stopIfTrue="1">
      <formula>"&lt;0"</formula>
    </cfRule>
  </conditionalFormatting>
  <conditionalFormatting sqref="I8:W67">
    <cfRule type="beginsWith" dxfId="3" priority="1" operator="beginsWith" text="O">
      <formula>LEFT(I8,LEN("O"))="O"</formula>
    </cfRule>
  </conditionalFormatting>
  <dataValidations count="6">
    <dataValidation type="list" allowBlank="1" showInputMessage="1" showErrorMessage="1" sqref="B8:B67" xr:uid="{E9AF98D0-3980-4BA2-8D90-8AC6C7CF0CAB}">
      <formula1>$Y$77:$Y$80</formula1>
    </dataValidation>
    <dataValidation type="list" allowBlank="1" showInputMessage="1" showErrorMessage="1" sqref="D8:D67" xr:uid="{D1AF2CFD-523A-4C40-8B9F-1444E4609CA9}">
      <formula1>$D$77:$D$84</formula1>
    </dataValidation>
    <dataValidation type="list" allowBlank="1" showInputMessage="1" showErrorMessage="1" sqref="AG8:AG67" xr:uid="{DEF6EEFE-05AD-4967-B011-5F5CD8392AA0}">
      <formula1>$AF$77:$AF$79</formula1>
    </dataValidation>
    <dataValidation type="list" allowBlank="1" showInputMessage="1" showErrorMessage="1" sqref="AF8:AF67" xr:uid="{260CF7FD-5E6E-401F-8E9B-0E3492248190}">
      <formula1>$AE$77:$AE$81</formula1>
    </dataValidation>
    <dataValidation type="list" allowBlank="1" showInputMessage="1" showErrorMessage="1" sqref="X8:X67" xr:uid="{1F734B90-8437-4832-9A9B-0559F69889CE}">
      <formula1>$X$77:$X$79</formula1>
    </dataValidation>
    <dataValidation type="list" allowBlank="1" showInputMessage="1" showErrorMessage="1" sqref="I8:W67" xr:uid="{046B5016-55C3-48B5-9E0D-33E5BA854B62}">
      <formula1>$I$77:$I$78</formula1>
    </dataValidation>
  </dataValidations>
  <hyperlinks>
    <hyperlink ref="T1:U1" r:id="rId1" display="Guide Rénovation" xr:uid="{7C83121E-35E4-4D1F-8E1C-E58F6C6CE2A6}"/>
  </hyperlinks>
  <pageMargins left="0.7" right="0.7" top="0.75" bottom="0.75" header="0.3" footer="0.3"/>
  <pageSetup orientation="portrait" horizontalDpi="90" verticalDpi="90" r:id="rId2"/>
  <headerFooter>
    <oddFooter>&amp;LGCDOCS # 123861249_x000D_
GCDOCS # 124576365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763D4-7FF8-414A-B260-88D41D8BE23F}">
  <sheetPr>
    <tabColor rgb="FF9148C8"/>
  </sheetPr>
  <dimension ref="A1:AI90"/>
  <sheetViews>
    <sheetView zoomScale="70" zoomScaleNormal="70" workbookViewId="0">
      <pane xSplit="3" ySplit="7" topLeftCell="D8" activePane="bottomRight" state="frozen"/>
      <selection pane="topRight" activeCell="C1" sqref="C1"/>
      <selection pane="bottomLeft" activeCell="A7" sqref="A7"/>
      <selection pane="bottomRight" activeCell="D10" sqref="D10"/>
    </sheetView>
  </sheetViews>
  <sheetFormatPr defaultColWidth="23.73046875" defaultRowHeight="14.25" x14ac:dyDescent="0.45"/>
  <cols>
    <col min="1" max="1" width="7.1328125" style="17" customWidth="1"/>
    <col min="2" max="2" width="22.86328125" style="17" bestFit="1" customWidth="1"/>
    <col min="3" max="3" width="50.73046875" style="10" customWidth="1"/>
    <col min="4" max="4" width="23.73046875" style="10"/>
    <col min="5" max="5" width="36.73046875" style="10" customWidth="1"/>
    <col min="6" max="6" width="18.265625" style="10" customWidth="1"/>
    <col min="7" max="7" width="18.3984375" style="10" customWidth="1"/>
    <col min="8" max="8" width="27.59765625" style="10" customWidth="1"/>
    <col min="9" max="9" width="19.1328125" style="10" bestFit="1" customWidth="1"/>
    <col min="10" max="10" width="26.1328125" style="10" customWidth="1"/>
    <col min="11" max="11" width="24.86328125" style="10" customWidth="1"/>
    <col min="12" max="12" width="20" style="10" customWidth="1"/>
    <col min="13" max="16" width="19.265625" style="10" customWidth="1"/>
    <col min="17" max="17" width="28" style="10" customWidth="1"/>
    <col min="18" max="18" width="40.1328125" style="10" customWidth="1"/>
    <col min="19" max="19" width="17" style="10" customWidth="1"/>
    <col min="20" max="20" width="22.3984375" style="10" customWidth="1"/>
    <col min="21" max="21" width="31.59765625" style="10" customWidth="1"/>
    <col min="22" max="22" width="25.3984375" style="10" customWidth="1"/>
    <col min="23" max="24" width="17.3984375" style="10" customWidth="1"/>
    <col min="25" max="25" width="16.86328125" style="28" customWidth="1"/>
    <col min="26" max="26" width="16.86328125" style="10" customWidth="1"/>
    <col min="27" max="27" width="17.86328125" style="10" customWidth="1"/>
    <col min="28" max="30" width="16.86328125" style="10" customWidth="1"/>
    <col min="31" max="31" width="79.73046875" style="10" customWidth="1"/>
    <col min="32" max="32" width="68.59765625" style="10" customWidth="1"/>
    <col min="33" max="33" width="13.59765625" style="10" bestFit="1" customWidth="1"/>
    <col min="34" max="34" width="24.3984375" style="10" bestFit="1" customWidth="1"/>
    <col min="35" max="35" width="15.265625" style="10" bestFit="1" customWidth="1"/>
    <col min="36" max="36" width="22.86328125" style="10" bestFit="1" customWidth="1"/>
    <col min="37" max="37" width="60.59765625" style="10" customWidth="1"/>
    <col min="38" max="38" width="32.86328125" style="10" customWidth="1"/>
    <col min="39" max="45" width="16.3984375" style="10" customWidth="1"/>
    <col min="46" max="46" width="27.3984375" style="10" customWidth="1"/>
    <col min="47" max="48" width="32.86328125" style="10" customWidth="1"/>
    <col min="49" max="49" width="54.59765625" style="10" customWidth="1"/>
    <col min="50" max="16384" width="23.73046875" style="10"/>
  </cols>
  <sheetData>
    <row r="1" spans="1:35" s="8" customFormat="1" ht="126.95" customHeight="1" thickBot="1" x14ac:dyDescent="0.5">
      <c r="A1" s="249" t="s">
        <v>159</v>
      </c>
      <c r="B1" s="250"/>
      <c r="C1" s="250"/>
      <c r="D1" s="250"/>
      <c r="E1" s="250"/>
      <c r="F1" s="250"/>
      <c r="G1" s="250"/>
      <c r="H1" s="251"/>
      <c r="I1" s="217" t="s">
        <v>181</v>
      </c>
      <c r="J1" s="218"/>
      <c r="K1" s="218"/>
      <c r="L1" s="218"/>
      <c r="M1" s="218"/>
      <c r="N1" s="218"/>
      <c r="O1" s="218"/>
      <c r="P1" s="218"/>
      <c r="Q1" s="219"/>
      <c r="R1" s="50"/>
      <c r="S1" s="247" t="s">
        <v>160</v>
      </c>
      <c r="T1" s="248"/>
      <c r="U1" s="245" t="s">
        <v>162</v>
      </c>
      <c r="V1" s="246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50"/>
    </row>
    <row r="2" spans="1:35" s="9" customFormat="1" ht="35.1" customHeight="1" x14ac:dyDescent="0.45">
      <c r="A2" s="252" t="s">
        <v>58</v>
      </c>
      <c r="B2" s="253"/>
      <c r="C2" s="254"/>
      <c r="D2" s="162">
        <f>'ÉTAPE 1 IDENTIFICATION'!B2</f>
        <v>0</v>
      </c>
      <c r="E2" s="162"/>
      <c r="F2" s="162"/>
      <c r="G2" s="162"/>
      <c r="H2" s="163"/>
      <c r="I2" s="220"/>
      <c r="J2" s="221"/>
      <c r="K2" s="221"/>
      <c r="L2" s="221"/>
      <c r="M2" s="221"/>
      <c r="N2" s="221"/>
      <c r="O2" s="221"/>
      <c r="P2" s="221"/>
      <c r="Q2" s="222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0"/>
    </row>
    <row r="3" spans="1:35" s="9" customFormat="1" ht="47.45" customHeight="1" thickBot="1" x14ac:dyDescent="0.5">
      <c r="A3" s="208" t="s">
        <v>73</v>
      </c>
      <c r="B3" s="209"/>
      <c r="C3" s="210"/>
      <c r="D3" s="164">
        <f>'ÉTAPE 1 IDENTIFICATION'!B3</f>
        <v>0</v>
      </c>
      <c r="E3" s="164"/>
      <c r="F3" s="164"/>
      <c r="G3" s="164"/>
      <c r="H3" s="165"/>
      <c r="I3" s="223"/>
      <c r="J3" s="224"/>
      <c r="K3" s="224"/>
      <c r="L3" s="224"/>
      <c r="M3" s="224"/>
      <c r="N3" s="224"/>
      <c r="O3" s="224"/>
      <c r="P3" s="224"/>
      <c r="Q3" s="225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50"/>
      <c r="AG3" s="50"/>
      <c r="AH3" s="51"/>
      <c r="AI3" s="50"/>
    </row>
    <row r="4" spans="1:35" ht="26.45" customHeight="1" x14ac:dyDescent="0.45">
      <c r="A4" s="229" t="s">
        <v>128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226" t="s">
        <v>99</v>
      </c>
      <c r="M4" s="226"/>
      <c r="N4" s="226"/>
      <c r="O4" s="226"/>
      <c r="P4" s="226"/>
      <c r="Q4" s="226"/>
      <c r="R4" s="206" t="s">
        <v>129</v>
      </c>
      <c r="S4" s="189" t="s">
        <v>153</v>
      </c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/>
      <c r="AF4" s="50"/>
      <c r="AG4" s="50"/>
      <c r="AH4" s="51"/>
    </row>
    <row r="5" spans="1:35" ht="26.45" customHeight="1" x14ac:dyDescent="0.45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4"/>
      <c r="L5" s="242" t="s">
        <v>163</v>
      </c>
      <c r="M5" s="207" t="s">
        <v>100</v>
      </c>
      <c r="N5" s="236"/>
      <c r="O5" s="236"/>
      <c r="P5" s="236"/>
      <c r="Q5" s="237" t="s">
        <v>115</v>
      </c>
      <c r="R5" s="207"/>
      <c r="S5" s="192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4"/>
    </row>
    <row r="6" spans="1:35" ht="21" customHeight="1" x14ac:dyDescent="0.45">
      <c r="A6" s="211" t="s">
        <v>59</v>
      </c>
      <c r="B6" s="89" t="s">
        <v>98</v>
      </c>
      <c r="C6" s="213" t="s">
        <v>168</v>
      </c>
      <c r="D6" s="213"/>
      <c r="E6" s="213"/>
      <c r="F6" s="213"/>
      <c r="G6" s="214" t="s">
        <v>169</v>
      </c>
      <c r="H6" s="215"/>
      <c r="I6" s="216"/>
      <c r="J6" s="207" t="s">
        <v>170</v>
      </c>
      <c r="K6" s="235"/>
      <c r="L6" s="243"/>
      <c r="M6" s="239" t="s">
        <v>122</v>
      </c>
      <c r="N6" s="240"/>
      <c r="O6" s="241"/>
      <c r="P6" s="227" t="s">
        <v>125</v>
      </c>
      <c r="Q6" s="237"/>
      <c r="R6" s="199" t="s">
        <v>174</v>
      </c>
      <c r="S6" s="195" t="s">
        <v>61</v>
      </c>
      <c r="T6" s="197" t="s">
        <v>175</v>
      </c>
      <c r="U6" s="197" t="s">
        <v>176</v>
      </c>
      <c r="V6" s="197" t="s">
        <v>180</v>
      </c>
      <c r="W6" s="187" t="s">
        <v>152</v>
      </c>
      <c r="X6" s="188"/>
      <c r="Y6" s="201" t="s">
        <v>184</v>
      </c>
      <c r="Z6" s="202"/>
      <c r="AA6" s="202"/>
      <c r="AB6" s="202"/>
      <c r="AC6" s="202"/>
      <c r="AD6" s="203"/>
      <c r="AE6" s="204" t="s">
        <v>77</v>
      </c>
    </row>
    <row r="7" spans="1:35" s="11" customFormat="1" ht="123.95" customHeight="1" thickBot="1" x14ac:dyDescent="0.5">
      <c r="A7" s="212"/>
      <c r="B7" s="115" t="s">
        <v>80</v>
      </c>
      <c r="C7" s="116" t="s">
        <v>182</v>
      </c>
      <c r="D7" s="116" t="s">
        <v>167</v>
      </c>
      <c r="E7" s="116" t="s">
        <v>183</v>
      </c>
      <c r="F7" s="116" t="s">
        <v>173</v>
      </c>
      <c r="G7" s="117" t="s">
        <v>130</v>
      </c>
      <c r="H7" s="117" t="s">
        <v>131</v>
      </c>
      <c r="I7" s="117" t="s">
        <v>132</v>
      </c>
      <c r="J7" s="116" t="s">
        <v>172</v>
      </c>
      <c r="K7" s="118" t="s">
        <v>179</v>
      </c>
      <c r="L7" s="244"/>
      <c r="M7" s="117" t="s">
        <v>116</v>
      </c>
      <c r="N7" s="117" t="s">
        <v>123</v>
      </c>
      <c r="O7" s="117" t="s">
        <v>124</v>
      </c>
      <c r="P7" s="228"/>
      <c r="Q7" s="238"/>
      <c r="R7" s="200"/>
      <c r="S7" s="196"/>
      <c r="T7" s="198"/>
      <c r="U7" s="198"/>
      <c r="V7" s="198"/>
      <c r="W7" s="113" t="s">
        <v>177</v>
      </c>
      <c r="X7" s="113" t="s">
        <v>178</v>
      </c>
      <c r="Y7" s="119" t="s">
        <v>133</v>
      </c>
      <c r="Z7" s="119" t="s">
        <v>134</v>
      </c>
      <c r="AA7" s="119" t="s">
        <v>135</v>
      </c>
      <c r="AB7" s="119" t="s">
        <v>136</v>
      </c>
      <c r="AC7" s="119" t="s">
        <v>137</v>
      </c>
      <c r="AD7" s="119" t="s">
        <v>138</v>
      </c>
      <c r="AE7" s="205"/>
    </row>
    <row r="8" spans="1:35" ht="43.35" customHeight="1" x14ac:dyDescent="0.45">
      <c r="A8" s="103">
        <v>1</v>
      </c>
      <c r="B8" s="91" t="s">
        <v>62</v>
      </c>
      <c r="C8" s="92"/>
      <c r="D8" s="91" t="s">
        <v>62</v>
      </c>
      <c r="E8" s="91"/>
      <c r="F8" s="93"/>
      <c r="G8" s="91" t="s">
        <v>62</v>
      </c>
      <c r="H8" s="91" t="s">
        <v>62</v>
      </c>
      <c r="I8" s="91" t="s">
        <v>62</v>
      </c>
      <c r="J8" s="91" t="s">
        <v>62</v>
      </c>
      <c r="K8" s="91" t="s">
        <v>62</v>
      </c>
      <c r="L8" s="99"/>
      <c r="M8" s="104"/>
      <c r="N8" s="104"/>
      <c r="O8" s="104"/>
      <c r="P8" s="105">
        <f>SUM(M8:O8)</f>
        <v>0</v>
      </c>
      <c r="Q8" s="106">
        <f>P8-L8</f>
        <v>0</v>
      </c>
      <c r="R8" s="107" t="s">
        <v>62</v>
      </c>
      <c r="S8" s="108" t="s">
        <v>62</v>
      </c>
      <c r="T8" s="91" t="s">
        <v>62</v>
      </c>
      <c r="U8" s="91" t="s">
        <v>62</v>
      </c>
      <c r="V8" s="91" t="s">
        <v>62</v>
      </c>
      <c r="W8" s="109"/>
      <c r="X8" s="109"/>
      <c r="Y8" s="91"/>
      <c r="Z8" s="91"/>
      <c r="AA8" s="91"/>
      <c r="AB8" s="91"/>
      <c r="AC8" s="91"/>
      <c r="AD8" s="91"/>
      <c r="AE8" s="95"/>
    </row>
    <row r="9" spans="1:35" ht="43.35" customHeight="1" x14ac:dyDescent="0.45">
      <c r="A9" s="52">
        <v>2</v>
      </c>
      <c r="B9" s="13" t="s">
        <v>62</v>
      </c>
      <c r="C9" s="12"/>
      <c r="D9" s="13" t="s">
        <v>62</v>
      </c>
      <c r="E9" s="13"/>
      <c r="F9" s="30"/>
      <c r="G9" s="13" t="s">
        <v>62</v>
      </c>
      <c r="H9" s="13" t="s">
        <v>62</v>
      </c>
      <c r="I9" s="13" t="s">
        <v>62</v>
      </c>
      <c r="J9" s="13" t="s">
        <v>62</v>
      </c>
      <c r="K9" s="13" t="s">
        <v>62</v>
      </c>
      <c r="L9" s="72"/>
      <c r="M9" s="72"/>
      <c r="N9" s="73"/>
      <c r="O9" s="73"/>
      <c r="P9" s="83">
        <f t="shared" ref="P9:P31" si="0">SUM(M9:O9)</f>
        <v>0</v>
      </c>
      <c r="Q9" s="84">
        <f t="shared" ref="Q9:Q31" si="1">P9-L9</f>
        <v>0</v>
      </c>
      <c r="R9" s="53" t="s">
        <v>62</v>
      </c>
      <c r="S9" s="54" t="s">
        <v>62</v>
      </c>
      <c r="T9" s="13" t="s">
        <v>62</v>
      </c>
      <c r="U9" s="13" t="s">
        <v>62</v>
      </c>
      <c r="V9" s="13" t="s">
        <v>62</v>
      </c>
      <c r="W9" s="88"/>
      <c r="X9" s="88"/>
      <c r="Y9" s="13"/>
      <c r="Z9" s="13"/>
      <c r="AA9" s="13"/>
      <c r="AB9" s="13"/>
      <c r="AC9" s="13"/>
      <c r="AD9" s="13"/>
      <c r="AE9" s="31"/>
    </row>
    <row r="10" spans="1:35" ht="43.35" customHeight="1" x14ac:dyDescent="0.45">
      <c r="A10" s="52">
        <v>3</v>
      </c>
      <c r="B10" s="13" t="s">
        <v>62</v>
      </c>
      <c r="C10" s="12"/>
      <c r="D10" s="13" t="s">
        <v>62</v>
      </c>
      <c r="E10" s="13"/>
      <c r="F10" s="30"/>
      <c r="G10" s="13" t="s">
        <v>62</v>
      </c>
      <c r="H10" s="13" t="s">
        <v>62</v>
      </c>
      <c r="I10" s="13" t="s">
        <v>62</v>
      </c>
      <c r="J10" s="13" t="s">
        <v>62</v>
      </c>
      <c r="K10" s="13" t="s">
        <v>62</v>
      </c>
      <c r="L10" s="72"/>
      <c r="M10" s="72"/>
      <c r="N10" s="73"/>
      <c r="O10" s="73"/>
      <c r="P10" s="83">
        <f t="shared" si="0"/>
        <v>0</v>
      </c>
      <c r="Q10" s="84">
        <f t="shared" si="1"/>
        <v>0</v>
      </c>
      <c r="R10" s="53" t="s">
        <v>62</v>
      </c>
      <c r="S10" s="54" t="s">
        <v>62</v>
      </c>
      <c r="T10" s="13" t="s">
        <v>62</v>
      </c>
      <c r="U10" s="13" t="s">
        <v>62</v>
      </c>
      <c r="V10" s="13" t="s">
        <v>62</v>
      </c>
      <c r="W10" s="88"/>
      <c r="X10" s="88"/>
      <c r="Y10" s="13"/>
      <c r="Z10" s="13"/>
      <c r="AA10" s="13"/>
      <c r="AB10" s="13"/>
      <c r="AC10" s="13"/>
      <c r="AD10" s="13"/>
      <c r="AE10" s="31"/>
    </row>
    <row r="11" spans="1:35" ht="43.35" customHeight="1" x14ac:dyDescent="0.45">
      <c r="A11" s="52">
        <v>4</v>
      </c>
      <c r="B11" s="13" t="s">
        <v>62</v>
      </c>
      <c r="C11" s="12"/>
      <c r="D11" s="13" t="s">
        <v>62</v>
      </c>
      <c r="E11" s="13"/>
      <c r="F11" s="30"/>
      <c r="G11" s="13" t="s">
        <v>62</v>
      </c>
      <c r="H11" s="13" t="s">
        <v>62</v>
      </c>
      <c r="I11" s="13" t="s">
        <v>62</v>
      </c>
      <c r="J11" s="13" t="s">
        <v>62</v>
      </c>
      <c r="K11" s="13" t="s">
        <v>62</v>
      </c>
      <c r="L11" s="72"/>
      <c r="M11" s="72"/>
      <c r="N11" s="73"/>
      <c r="O11" s="73"/>
      <c r="P11" s="83">
        <f t="shared" si="0"/>
        <v>0</v>
      </c>
      <c r="Q11" s="84">
        <f t="shared" si="1"/>
        <v>0</v>
      </c>
      <c r="R11" s="53" t="s">
        <v>62</v>
      </c>
      <c r="S11" s="54" t="s">
        <v>62</v>
      </c>
      <c r="T11" s="13" t="s">
        <v>62</v>
      </c>
      <c r="U11" s="13" t="s">
        <v>62</v>
      </c>
      <c r="V11" s="13" t="s">
        <v>62</v>
      </c>
      <c r="W11" s="88"/>
      <c r="X11" s="88"/>
      <c r="Y11" s="13"/>
      <c r="Z11" s="13"/>
      <c r="AA11" s="13"/>
      <c r="AB11" s="13"/>
      <c r="AC11" s="13"/>
      <c r="AD11" s="13"/>
      <c r="AE11" s="31"/>
    </row>
    <row r="12" spans="1:35" ht="43.35" customHeight="1" x14ac:dyDescent="0.45">
      <c r="A12" s="52">
        <v>5</v>
      </c>
      <c r="B12" s="13" t="s">
        <v>62</v>
      </c>
      <c r="C12" s="12"/>
      <c r="D12" s="13" t="s">
        <v>62</v>
      </c>
      <c r="E12" s="13"/>
      <c r="F12" s="30"/>
      <c r="G12" s="13" t="s">
        <v>62</v>
      </c>
      <c r="H12" s="13" t="s">
        <v>62</v>
      </c>
      <c r="I12" s="13" t="s">
        <v>62</v>
      </c>
      <c r="J12" s="13" t="s">
        <v>62</v>
      </c>
      <c r="K12" s="13" t="s">
        <v>62</v>
      </c>
      <c r="L12" s="72"/>
      <c r="M12" s="72"/>
      <c r="N12" s="73"/>
      <c r="O12" s="73"/>
      <c r="P12" s="83">
        <f t="shared" si="0"/>
        <v>0</v>
      </c>
      <c r="Q12" s="84">
        <f t="shared" si="1"/>
        <v>0</v>
      </c>
      <c r="R12" s="53" t="s">
        <v>62</v>
      </c>
      <c r="S12" s="54" t="s">
        <v>62</v>
      </c>
      <c r="T12" s="13" t="s">
        <v>62</v>
      </c>
      <c r="U12" s="13" t="s">
        <v>62</v>
      </c>
      <c r="V12" s="13" t="s">
        <v>62</v>
      </c>
      <c r="W12" s="88"/>
      <c r="X12" s="88"/>
      <c r="Y12" s="13"/>
      <c r="Z12" s="13"/>
      <c r="AA12" s="13"/>
      <c r="AB12" s="13"/>
      <c r="AC12" s="13"/>
      <c r="AD12" s="13"/>
      <c r="AE12" s="31"/>
    </row>
    <row r="13" spans="1:35" ht="43.35" customHeight="1" x14ac:dyDescent="0.45">
      <c r="A13" s="52">
        <v>6</v>
      </c>
      <c r="B13" s="13" t="s">
        <v>62</v>
      </c>
      <c r="C13" s="12"/>
      <c r="D13" s="13" t="s">
        <v>62</v>
      </c>
      <c r="E13" s="13"/>
      <c r="F13" s="30"/>
      <c r="G13" s="13" t="s">
        <v>62</v>
      </c>
      <c r="H13" s="13" t="s">
        <v>62</v>
      </c>
      <c r="I13" s="13" t="s">
        <v>62</v>
      </c>
      <c r="J13" s="13" t="s">
        <v>62</v>
      </c>
      <c r="K13" s="13" t="s">
        <v>62</v>
      </c>
      <c r="L13" s="72"/>
      <c r="M13" s="72"/>
      <c r="N13" s="73"/>
      <c r="O13" s="73"/>
      <c r="P13" s="83">
        <f t="shared" si="0"/>
        <v>0</v>
      </c>
      <c r="Q13" s="84">
        <f t="shared" si="1"/>
        <v>0</v>
      </c>
      <c r="R13" s="53" t="s">
        <v>62</v>
      </c>
      <c r="S13" s="54" t="s">
        <v>62</v>
      </c>
      <c r="T13" s="13" t="s">
        <v>62</v>
      </c>
      <c r="U13" s="13" t="s">
        <v>62</v>
      </c>
      <c r="V13" s="13" t="s">
        <v>62</v>
      </c>
      <c r="W13" s="88"/>
      <c r="X13" s="88"/>
      <c r="Y13" s="13"/>
      <c r="Z13" s="13"/>
      <c r="AA13" s="13"/>
      <c r="AB13" s="13"/>
      <c r="AC13" s="13"/>
      <c r="AD13" s="13"/>
      <c r="AE13" s="31"/>
    </row>
    <row r="14" spans="1:35" ht="43.35" customHeight="1" x14ac:dyDescent="0.45">
      <c r="A14" s="52">
        <v>7</v>
      </c>
      <c r="B14" s="13" t="s">
        <v>62</v>
      </c>
      <c r="C14" s="12"/>
      <c r="D14" s="13" t="s">
        <v>62</v>
      </c>
      <c r="E14" s="13"/>
      <c r="F14" s="30"/>
      <c r="G14" s="13" t="s">
        <v>62</v>
      </c>
      <c r="H14" s="13" t="s">
        <v>62</v>
      </c>
      <c r="I14" s="13" t="s">
        <v>62</v>
      </c>
      <c r="J14" s="13" t="s">
        <v>62</v>
      </c>
      <c r="K14" s="13" t="s">
        <v>62</v>
      </c>
      <c r="L14" s="72"/>
      <c r="M14" s="72"/>
      <c r="N14" s="73"/>
      <c r="O14" s="73"/>
      <c r="P14" s="83">
        <f t="shared" si="0"/>
        <v>0</v>
      </c>
      <c r="Q14" s="84">
        <f t="shared" si="1"/>
        <v>0</v>
      </c>
      <c r="R14" s="53" t="s">
        <v>62</v>
      </c>
      <c r="S14" s="54" t="s">
        <v>62</v>
      </c>
      <c r="T14" s="13" t="s">
        <v>62</v>
      </c>
      <c r="U14" s="13" t="s">
        <v>62</v>
      </c>
      <c r="V14" s="13" t="s">
        <v>62</v>
      </c>
      <c r="W14" s="88"/>
      <c r="X14" s="88"/>
      <c r="Y14" s="13"/>
      <c r="Z14" s="13"/>
      <c r="AA14" s="13"/>
      <c r="AB14" s="13"/>
      <c r="AC14" s="13"/>
      <c r="AD14" s="13"/>
      <c r="AE14" s="31"/>
    </row>
    <row r="15" spans="1:35" ht="43.35" customHeight="1" x14ac:dyDescent="0.45">
      <c r="A15" s="52">
        <v>8</v>
      </c>
      <c r="B15" s="13" t="s">
        <v>62</v>
      </c>
      <c r="C15" s="12"/>
      <c r="D15" s="13" t="s">
        <v>62</v>
      </c>
      <c r="E15" s="13"/>
      <c r="F15" s="30"/>
      <c r="G15" s="13" t="s">
        <v>62</v>
      </c>
      <c r="H15" s="13" t="s">
        <v>62</v>
      </c>
      <c r="I15" s="13" t="s">
        <v>62</v>
      </c>
      <c r="J15" s="13" t="s">
        <v>62</v>
      </c>
      <c r="K15" s="13" t="s">
        <v>62</v>
      </c>
      <c r="L15" s="72"/>
      <c r="M15" s="72"/>
      <c r="N15" s="73"/>
      <c r="O15" s="73"/>
      <c r="P15" s="83">
        <f t="shared" si="0"/>
        <v>0</v>
      </c>
      <c r="Q15" s="84">
        <f t="shared" si="1"/>
        <v>0</v>
      </c>
      <c r="R15" s="53" t="s">
        <v>62</v>
      </c>
      <c r="S15" s="54" t="s">
        <v>62</v>
      </c>
      <c r="T15" s="13" t="s">
        <v>62</v>
      </c>
      <c r="U15" s="13" t="s">
        <v>62</v>
      </c>
      <c r="V15" s="13" t="s">
        <v>62</v>
      </c>
      <c r="W15" s="88"/>
      <c r="X15" s="88"/>
      <c r="Y15" s="13"/>
      <c r="Z15" s="13"/>
      <c r="AA15" s="13"/>
      <c r="AB15" s="13"/>
      <c r="AC15" s="13"/>
      <c r="AD15" s="13"/>
      <c r="AE15" s="31"/>
    </row>
    <row r="16" spans="1:35" ht="43.35" customHeight="1" x14ac:dyDescent="0.45">
      <c r="A16" s="52">
        <v>9</v>
      </c>
      <c r="B16" s="13" t="s">
        <v>62</v>
      </c>
      <c r="C16" s="12"/>
      <c r="D16" s="13" t="s">
        <v>62</v>
      </c>
      <c r="E16" s="13"/>
      <c r="F16" s="30"/>
      <c r="G16" s="13" t="s">
        <v>62</v>
      </c>
      <c r="H16" s="13" t="s">
        <v>62</v>
      </c>
      <c r="I16" s="13" t="s">
        <v>62</v>
      </c>
      <c r="J16" s="13" t="s">
        <v>62</v>
      </c>
      <c r="K16" s="13" t="s">
        <v>62</v>
      </c>
      <c r="L16" s="72"/>
      <c r="M16" s="72"/>
      <c r="N16" s="73"/>
      <c r="O16" s="73"/>
      <c r="P16" s="83">
        <f t="shared" si="0"/>
        <v>0</v>
      </c>
      <c r="Q16" s="84">
        <f t="shared" si="1"/>
        <v>0</v>
      </c>
      <c r="R16" s="53" t="s">
        <v>62</v>
      </c>
      <c r="S16" s="54" t="s">
        <v>62</v>
      </c>
      <c r="T16" s="13" t="s">
        <v>62</v>
      </c>
      <c r="U16" s="13" t="s">
        <v>62</v>
      </c>
      <c r="V16" s="13" t="s">
        <v>62</v>
      </c>
      <c r="W16" s="88"/>
      <c r="X16" s="88"/>
      <c r="Y16" s="13"/>
      <c r="Z16" s="13"/>
      <c r="AA16" s="13"/>
      <c r="AB16" s="13"/>
      <c r="AC16" s="13"/>
      <c r="AD16" s="13"/>
      <c r="AE16" s="31"/>
    </row>
    <row r="17" spans="1:34" ht="43.35" customHeight="1" x14ac:dyDescent="0.45">
      <c r="A17" s="52">
        <v>10</v>
      </c>
      <c r="B17" s="13" t="s">
        <v>62</v>
      </c>
      <c r="C17" s="12"/>
      <c r="D17" s="13" t="s">
        <v>62</v>
      </c>
      <c r="E17" s="13"/>
      <c r="F17" s="30"/>
      <c r="G17" s="13" t="s">
        <v>62</v>
      </c>
      <c r="H17" s="13" t="s">
        <v>62</v>
      </c>
      <c r="I17" s="13" t="s">
        <v>62</v>
      </c>
      <c r="J17" s="13" t="s">
        <v>62</v>
      </c>
      <c r="K17" s="13" t="s">
        <v>62</v>
      </c>
      <c r="L17" s="72"/>
      <c r="M17" s="72"/>
      <c r="N17" s="73"/>
      <c r="O17" s="73"/>
      <c r="P17" s="83">
        <f t="shared" si="0"/>
        <v>0</v>
      </c>
      <c r="Q17" s="84">
        <f t="shared" si="1"/>
        <v>0</v>
      </c>
      <c r="R17" s="53" t="s">
        <v>62</v>
      </c>
      <c r="S17" s="54" t="s">
        <v>62</v>
      </c>
      <c r="T17" s="13" t="s">
        <v>62</v>
      </c>
      <c r="U17" s="13" t="s">
        <v>62</v>
      </c>
      <c r="V17" s="13" t="s">
        <v>62</v>
      </c>
      <c r="W17" s="88"/>
      <c r="X17" s="88"/>
      <c r="Y17" s="13"/>
      <c r="Z17" s="13"/>
      <c r="AA17" s="13"/>
      <c r="AB17" s="13"/>
      <c r="AC17" s="13"/>
      <c r="AD17" s="13"/>
      <c r="AE17" s="31"/>
    </row>
    <row r="18" spans="1:34" ht="43.35" customHeight="1" x14ac:dyDescent="0.45">
      <c r="A18" s="52">
        <v>11</v>
      </c>
      <c r="B18" s="13" t="s">
        <v>62</v>
      </c>
      <c r="C18" s="12"/>
      <c r="D18" s="13" t="s">
        <v>62</v>
      </c>
      <c r="E18" s="13"/>
      <c r="F18" s="30"/>
      <c r="G18" s="13" t="s">
        <v>62</v>
      </c>
      <c r="H18" s="13" t="s">
        <v>62</v>
      </c>
      <c r="I18" s="13" t="s">
        <v>62</v>
      </c>
      <c r="J18" s="13" t="s">
        <v>62</v>
      </c>
      <c r="K18" s="13" t="s">
        <v>62</v>
      </c>
      <c r="L18" s="72"/>
      <c r="M18" s="72"/>
      <c r="N18" s="73"/>
      <c r="O18" s="73"/>
      <c r="P18" s="83">
        <f t="shared" si="0"/>
        <v>0</v>
      </c>
      <c r="Q18" s="84">
        <f t="shared" si="1"/>
        <v>0</v>
      </c>
      <c r="R18" s="53" t="s">
        <v>62</v>
      </c>
      <c r="S18" s="54" t="s">
        <v>62</v>
      </c>
      <c r="T18" s="13" t="s">
        <v>62</v>
      </c>
      <c r="U18" s="13" t="s">
        <v>62</v>
      </c>
      <c r="V18" s="13" t="s">
        <v>62</v>
      </c>
      <c r="W18" s="88"/>
      <c r="X18" s="88"/>
      <c r="Y18" s="13"/>
      <c r="Z18" s="13"/>
      <c r="AA18" s="13"/>
      <c r="AB18" s="13"/>
      <c r="AC18" s="13"/>
      <c r="AD18" s="13"/>
      <c r="AE18" s="31"/>
    </row>
    <row r="19" spans="1:34" ht="43.35" customHeight="1" x14ac:dyDescent="0.45">
      <c r="A19" s="52">
        <v>12</v>
      </c>
      <c r="B19" s="13" t="s">
        <v>62</v>
      </c>
      <c r="C19" s="12"/>
      <c r="D19" s="13" t="s">
        <v>62</v>
      </c>
      <c r="E19" s="13"/>
      <c r="F19" s="30"/>
      <c r="G19" s="13" t="s">
        <v>62</v>
      </c>
      <c r="H19" s="13" t="s">
        <v>62</v>
      </c>
      <c r="I19" s="13" t="s">
        <v>62</v>
      </c>
      <c r="J19" s="13" t="s">
        <v>62</v>
      </c>
      <c r="K19" s="13" t="s">
        <v>62</v>
      </c>
      <c r="L19" s="72"/>
      <c r="M19" s="72"/>
      <c r="N19" s="73"/>
      <c r="O19" s="73"/>
      <c r="P19" s="83">
        <f t="shared" si="0"/>
        <v>0</v>
      </c>
      <c r="Q19" s="84">
        <f t="shared" si="1"/>
        <v>0</v>
      </c>
      <c r="R19" s="53" t="s">
        <v>62</v>
      </c>
      <c r="S19" s="54" t="s">
        <v>62</v>
      </c>
      <c r="T19" s="13" t="s">
        <v>62</v>
      </c>
      <c r="U19" s="13" t="s">
        <v>62</v>
      </c>
      <c r="V19" s="13" t="s">
        <v>62</v>
      </c>
      <c r="W19" s="88"/>
      <c r="X19" s="88"/>
      <c r="Y19" s="13"/>
      <c r="Z19" s="13"/>
      <c r="AA19" s="13"/>
      <c r="AB19" s="13"/>
      <c r="AC19" s="13"/>
      <c r="AD19" s="13"/>
      <c r="AE19" s="31"/>
    </row>
    <row r="20" spans="1:34" ht="43.35" customHeight="1" x14ac:dyDescent="0.45">
      <c r="A20" s="52">
        <v>13</v>
      </c>
      <c r="B20" s="13" t="s">
        <v>62</v>
      </c>
      <c r="C20" s="12"/>
      <c r="D20" s="13" t="s">
        <v>62</v>
      </c>
      <c r="E20" s="13"/>
      <c r="F20" s="30"/>
      <c r="G20" s="13" t="s">
        <v>62</v>
      </c>
      <c r="H20" s="13" t="s">
        <v>62</v>
      </c>
      <c r="I20" s="13" t="s">
        <v>62</v>
      </c>
      <c r="J20" s="13" t="s">
        <v>62</v>
      </c>
      <c r="K20" s="13" t="s">
        <v>62</v>
      </c>
      <c r="L20" s="72"/>
      <c r="M20" s="72"/>
      <c r="N20" s="73"/>
      <c r="O20" s="73"/>
      <c r="P20" s="83">
        <f t="shared" si="0"/>
        <v>0</v>
      </c>
      <c r="Q20" s="84">
        <f t="shared" si="1"/>
        <v>0</v>
      </c>
      <c r="R20" s="53" t="s">
        <v>62</v>
      </c>
      <c r="S20" s="54" t="s">
        <v>62</v>
      </c>
      <c r="T20" s="13" t="s">
        <v>62</v>
      </c>
      <c r="U20" s="13" t="s">
        <v>62</v>
      </c>
      <c r="V20" s="13" t="s">
        <v>62</v>
      </c>
      <c r="W20" s="88"/>
      <c r="X20" s="88"/>
      <c r="Y20" s="13"/>
      <c r="Z20" s="13"/>
      <c r="AA20" s="13"/>
      <c r="AB20" s="13"/>
      <c r="AC20" s="13"/>
      <c r="AD20" s="13"/>
      <c r="AE20" s="31"/>
    </row>
    <row r="21" spans="1:34" ht="43.35" customHeight="1" x14ac:dyDescent="0.45">
      <c r="A21" s="52">
        <v>14</v>
      </c>
      <c r="B21" s="13" t="s">
        <v>62</v>
      </c>
      <c r="C21" s="12"/>
      <c r="D21" s="13" t="s">
        <v>62</v>
      </c>
      <c r="E21" s="13"/>
      <c r="F21" s="30"/>
      <c r="G21" s="13" t="s">
        <v>62</v>
      </c>
      <c r="H21" s="13" t="s">
        <v>62</v>
      </c>
      <c r="I21" s="13" t="s">
        <v>62</v>
      </c>
      <c r="J21" s="13" t="s">
        <v>62</v>
      </c>
      <c r="K21" s="13" t="s">
        <v>62</v>
      </c>
      <c r="L21" s="72"/>
      <c r="M21" s="72"/>
      <c r="N21" s="73"/>
      <c r="O21" s="73"/>
      <c r="P21" s="83">
        <f t="shared" si="0"/>
        <v>0</v>
      </c>
      <c r="Q21" s="84">
        <f t="shared" si="1"/>
        <v>0</v>
      </c>
      <c r="R21" s="53" t="s">
        <v>62</v>
      </c>
      <c r="S21" s="54" t="s">
        <v>62</v>
      </c>
      <c r="T21" s="13" t="s">
        <v>62</v>
      </c>
      <c r="U21" s="13" t="s">
        <v>62</v>
      </c>
      <c r="V21" s="13" t="s">
        <v>62</v>
      </c>
      <c r="W21" s="88"/>
      <c r="X21" s="88"/>
      <c r="Y21" s="13"/>
      <c r="Z21" s="13"/>
      <c r="AA21" s="13"/>
      <c r="AB21" s="13"/>
      <c r="AC21" s="13"/>
      <c r="AD21" s="13"/>
      <c r="AE21" s="31"/>
    </row>
    <row r="22" spans="1:34" ht="43.35" customHeight="1" x14ac:dyDescent="0.45">
      <c r="A22" s="52">
        <v>15</v>
      </c>
      <c r="B22" s="13" t="s">
        <v>62</v>
      </c>
      <c r="C22" s="12"/>
      <c r="D22" s="13" t="s">
        <v>62</v>
      </c>
      <c r="E22" s="13"/>
      <c r="F22" s="30"/>
      <c r="G22" s="13" t="s">
        <v>62</v>
      </c>
      <c r="H22" s="13" t="s">
        <v>62</v>
      </c>
      <c r="I22" s="13" t="s">
        <v>62</v>
      </c>
      <c r="J22" s="13" t="s">
        <v>62</v>
      </c>
      <c r="K22" s="13" t="s">
        <v>62</v>
      </c>
      <c r="L22" s="72"/>
      <c r="M22" s="72"/>
      <c r="N22" s="73"/>
      <c r="O22" s="73"/>
      <c r="P22" s="83">
        <f t="shared" si="0"/>
        <v>0</v>
      </c>
      <c r="Q22" s="84">
        <f t="shared" si="1"/>
        <v>0</v>
      </c>
      <c r="R22" s="53" t="s">
        <v>62</v>
      </c>
      <c r="S22" s="54" t="s">
        <v>62</v>
      </c>
      <c r="T22" s="13" t="s">
        <v>62</v>
      </c>
      <c r="U22" s="13" t="s">
        <v>62</v>
      </c>
      <c r="V22" s="13" t="s">
        <v>62</v>
      </c>
      <c r="W22" s="88"/>
      <c r="X22" s="88"/>
      <c r="Y22" s="13"/>
      <c r="Z22" s="13"/>
      <c r="AA22" s="13"/>
      <c r="AB22" s="13"/>
      <c r="AC22" s="13"/>
      <c r="AD22" s="13"/>
      <c r="AE22" s="31"/>
    </row>
    <row r="23" spans="1:34" ht="43.35" customHeight="1" x14ac:dyDescent="0.45">
      <c r="A23" s="52">
        <v>16</v>
      </c>
      <c r="B23" s="13" t="s">
        <v>62</v>
      </c>
      <c r="C23" s="12"/>
      <c r="D23" s="13" t="s">
        <v>62</v>
      </c>
      <c r="E23" s="13"/>
      <c r="F23" s="30"/>
      <c r="G23" s="13" t="s">
        <v>62</v>
      </c>
      <c r="H23" s="13" t="s">
        <v>62</v>
      </c>
      <c r="I23" s="13" t="s">
        <v>62</v>
      </c>
      <c r="J23" s="13" t="s">
        <v>62</v>
      </c>
      <c r="K23" s="13" t="s">
        <v>62</v>
      </c>
      <c r="L23" s="72"/>
      <c r="M23" s="72"/>
      <c r="N23" s="73"/>
      <c r="O23" s="73"/>
      <c r="P23" s="83">
        <f t="shared" si="0"/>
        <v>0</v>
      </c>
      <c r="Q23" s="84">
        <f t="shared" si="1"/>
        <v>0</v>
      </c>
      <c r="R23" s="53" t="s">
        <v>62</v>
      </c>
      <c r="S23" s="54" t="s">
        <v>62</v>
      </c>
      <c r="T23" s="13" t="s">
        <v>62</v>
      </c>
      <c r="U23" s="13" t="s">
        <v>62</v>
      </c>
      <c r="V23" s="13" t="s">
        <v>62</v>
      </c>
      <c r="W23" s="88"/>
      <c r="X23" s="88"/>
      <c r="Y23" s="13"/>
      <c r="Z23" s="13"/>
      <c r="AA23" s="13"/>
      <c r="AB23" s="13"/>
      <c r="AC23" s="13"/>
      <c r="AD23" s="13"/>
      <c r="AE23" s="31"/>
    </row>
    <row r="24" spans="1:34" ht="43.35" customHeight="1" x14ac:dyDescent="0.45">
      <c r="A24" s="52">
        <v>17</v>
      </c>
      <c r="B24" s="13" t="s">
        <v>62</v>
      </c>
      <c r="C24" s="12"/>
      <c r="D24" s="13" t="s">
        <v>62</v>
      </c>
      <c r="E24" s="13"/>
      <c r="F24" s="30"/>
      <c r="G24" s="13" t="s">
        <v>62</v>
      </c>
      <c r="H24" s="13" t="s">
        <v>62</v>
      </c>
      <c r="I24" s="13" t="s">
        <v>62</v>
      </c>
      <c r="J24" s="13" t="s">
        <v>62</v>
      </c>
      <c r="K24" s="13" t="s">
        <v>62</v>
      </c>
      <c r="L24" s="72"/>
      <c r="M24" s="72"/>
      <c r="N24" s="73"/>
      <c r="O24" s="73"/>
      <c r="P24" s="83">
        <f t="shared" si="0"/>
        <v>0</v>
      </c>
      <c r="Q24" s="84">
        <f t="shared" si="1"/>
        <v>0</v>
      </c>
      <c r="R24" s="53" t="s">
        <v>62</v>
      </c>
      <c r="S24" s="54" t="s">
        <v>62</v>
      </c>
      <c r="T24" s="13" t="s">
        <v>62</v>
      </c>
      <c r="U24" s="13" t="s">
        <v>62</v>
      </c>
      <c r="V24" s="13" t="s">
        <v>62</v>
      </c>
      <c r="W24" s="88"/>
      <c r="X24" s="88"/>
      <c r="Y24" s="13"/>
      <c r="Z24" s="13"/>
      <c r="AA24" s="13"/>
      <c r="AB24" s="13"/>
      <c r="AC24" s="13"/>
      <c r="AD24" s="13"/>
      <c r="AE24" s="31"/>
    </row>
    <row r="25" spans="1:34" ht="43.35" customHeight="1" x14ac:dyDescent="0.45">
      <c r="A25" s="52">
        <v>18</v>
      </c>
      <c r="B25" s="13" t="s">
        <v>62</v>
      </c>
      <c r="C25" s="12"/>
      <c r="D25" s="13" t="s">
        <v>62</v>
      </c>
      <c r="E25" s="13"/>
      <c r="F25" s="30"/>
      <c r="G25" s="13" t="s">
        <v>62</v>
      </c>
      <c r="H25" s="13" t="s">
        <v>62</v>
      </c>
      <c r="I25" s="13" t="s">
        <v>62</v>
      </c>
      <c r="J25" s="13" t="s">
        <v>62</v>
      </c>
      <c r="K25" s="13" t="s">
        <v>62</v>
      </c>
      <c r="L25" s="72"/>
      <c r="M25" s="72"/>
      <c r="N25" s="73"/>
      <c r="O25" s="73"/>
      <c r="P25" s="83">
        <f t="shared" si="0"/>
        <v>0</v>
      </c>
      <c r="Q25" s="84">
        <f t="shared" si="1"/>
        <v>0</v>
      </c>
      <c r="R25" s="53" t="s">
        <v>62</v>
      </c>
      <c r="S25" s="54" t="s">
        <v>62</v>
      </c>
      <c r="T25" s="13" t="s">
        <v>62</v>
      </c>
      <c r="U25" s="13" t="s">
        <v>62</v>
      </c>
      <c r="V25" s="13" t="s">
        <v>62</v>
      </c>
      <c r="W25" s="88"/>
      <c r="X25" s="88"/>
      <c r="Y25" s="13"/>
      <c r="Z25" s="13"/>
      <c r="AA25" s="13"/>
      <c r="AB25" s="13"/>
      <c r="AC25" s="13"/>
      <c r="AD25" s="13"/>
      <c r="AE25" s="31"/>
    </row>
    <row r="26" spans="1:34" ht="43.35" customHeight="1" x14ac:dyDescent="0.45">
      <c r="A26" s="52">
        <v>19</v>
      </c>
      <c r="B26" s="13" t="s">
        <v>62</v>
      </c>
      <c r="C26" s="12"/>
      <c r="D26" s="13" t="s">
        <v>62</v>
      </c>
      <c r="E26" s="13"/>
      <c r="F26" s="30"/>
      <c r="G26" s="13" t="s">
        <v>62</v>
      </c>
      <c r="H26" s="13" t="s">
        <v>62</v>
      </c>
      <c r="I26" s="13" t="s">
        <v>62</v>
      </c>
      <c r="J26" s="13" t="s">
        <v>62</v>
      </c>
      <c r="K26" s="13" t="s">
        <v>62</v>
      </c>
      <c r="L26" s="72"/>
      <c r="M26" s="72"/>
      <c r="N26" s="73"/>
      <c r="O26" s="73"/>
      <c r="P26" s="83">
        <f t="shared" si="0"/>
        <v>0</v>
      </c>
      <c r="Q26" s="84">
        <f t="shared" si="1"/>
        <v>0</v>
      </c>
      <c r="R26" s="53" t="s">
        <v>62</v>
      </c>
      <c r="S26" s="54" t="s">
        <v>62</v>
      </c>
      <c r="T26" s="13" t="s">
        <v>62</v>
      </c>
      <c r="U26" s="13" t="s">
        <v>62</v>
      </c>
      <c r="V26" s="13" t="s">
        <v>62</v>
      </c>
      <c r="W26" s="88"/>
      <c r="X26" s="88"/>
      <c r="Y26" s="13"/>
      <c r="Z26" s="13"/>
      <c r="AA26" s="13"/>
      <c r="AB26" s="13"/>
      <c r="AC26" s="13"/>
      <c r="AD26" s="13"/>
      <c r="AE26" s="31"/>
    </row>
    <row r="27" spans="1:34" ht="43.35" customHeight="1" x14ac:dyDescent="0.45">
      <c r="A27" s="52">
        <v>20</v>
      </c>
      <c r="B27" s="13" t="s">
        <v>62</v>
      </c>
      <c r="C27" s="12"/>
      <c r="D27" s="13" t="s">
        <v>62</v>
      </c>
      <c r="E27" s="13"/>
      <c r="F27" s="30"/>
      <c r="G27" s="13" t="s">
        <v>62</v>
      </c>
      <c r="H27" s="13" t="s">
        <v>62</v>
      </c>
      <c r="I27" s="13" t="s">
        <v>62</v>
      </c>
      <c r="J27" s="13" t="s">
        <v>62</v>
      </c>
      <c r="K27" s="13" t="s">
        <v>62</v>
      </c>
      <c r="L27" s="72"/>
      <c r="M27" s="72"/>
      <c r="N27" s="73"/>
      <c r="O27" s="73"/>
      <c r="P27" s="83">
        <f t="shared" si="0"/>
        <v>0</v>
      </c>
      <c r="Q27" s="84">
        <f t="shared" si="1"/>
        <v>0</v>
      </c>
      <c r="R27" s="53" t="s">
        <v>62</v>
      </c>
      <c r="S27" s="54" t="s">
        <v>62</v>
      </c>
      <c r="T27" s="13" t="s">
        <v>62</v>
      </c>
      <c r="U27" s="13" t="s">
        <v>62</v>
      </c>
      <c r="V27" s="13" t="s">
        <v>62</v>
      </c>
      <c r="W27" s="88"/>
      <c r="X27" s="88"/>
      <c r="Y27" s="13"/>
      <c r="Z27" s="13"/>
      <c r="AA27" s="13"/>
      <c r="AB27" s="13"/>
      <c r="AC27" s="13"/>
      <c r="AD27" s="13"/>
      <c r="AE27" s="31"/>
    </row>
    <row r="28" spans="1:34" ht="35.450000000000003" customHeight="1" x14ac:dyDescent="0.45">
      <c r="A28" s="52">
        <v>21</v>
      </c>
      <c r="B28" s="13" t="s">
        <v>62</v>
      </c>
      <c r="C28" s="12"/>
      <c r="D28" s="13" t="s">
        <v>62</v>
      </c>
      <c r="E28" s="13"/>
      <c r="F28" s="30"/>
      <c r="G28" s="13" t="s">
        <v>62</v>
      </c>
      <c r="H28" s="13" t="s">
        <v>62</v>
      </c>
      <c r="I28" s="13" t="s">
        <v>62</v>
      </c>
      <c r="J28" s="13" t="s">
        <v>62</v>
      </c>
      <c r="K28" s="13" t="s">
        <v>62</v>
      </c>
      <c r="L28" s="72"/>
      <c r="M28" s="72"/>
      <c r="N28" s="73"/>
      <c r="O28" s="73"/>
      <c r="P28" s="83">
        <f t="shared" si="0"/>
        <v>0</v>
      </c>
      <c r="Q28" s="84">
        <f t="shared" si="1"/>
        <v>0</v>
      </c>
      <c r="R28" s="53" t="s">
        <v>62</v>
      </c>
      <c r="S28" s="54" t="s">
        <v>62</v>
      </c>
      <c r="T28" s="13" t="s">
        <v>62</v>
      </c>
      <c r="U28" s="13" t="s">
        <v>62</v>
      </c>
      <c r="V28" s="13" t="s">
        <v>62</v>
      </c>
      <c r="W28" s="88"/>
      <c r="X28" s="88"/>
      <c r="Y28" s="13"/>
      <c r="Z28" s="13"/>
      <c r="AA28" s="13"/>
      <c r="AB28" s="13"/>
      <c r="AC28" s="13"/>
      <c r="AD28" s="13"/>
      <c r="AE28" s="31"/>
    </row>
    <row r="29" spans="1:34" ht="35.450000000000003" customHeight="1" x14ac:dyDescent="0.45">
      <c r="A29" s="52">
        <v>22</v>
      </c>
      <c r="B29" s="13" t="s">
        <v>62</v>
      </c>
      <c r="C29" s="12"/>
      <c r="D29" s="13" t="s">
        <v>62</v>
      </c>
      <c r="E29" s="13"/>
      <c r="F29" s="30"/>
      <c r="G29" s="13" t="s">
        <v>62</v>
      </c>
      <c r="H29" s="13" t="s">
        <v>62</v>
      </c>
      <c r="I29" s="13" t="s">
        <v>62</v>
      </c>
      <c r="J29" s="13" t="s">
        <v>62</v>
      </c>
      <c r="K29" s="13" t="s">
        <v>62</v>
      </c>
      <c r="L29" s="72"/>
      <c r="M29" s="72"/>
      <c r="N29" s="73"/>
      <c r="O29" s="73"/>
      <c r="P29" s="83">
        <f t="shared" si="0"/>
        <v>0</v>
      </c>
      <c r="Q29" s="84">
        <f t="shared" si="1"/>
        <v>0</v>
      </c>
      <c r="R29" s="53" t="s">
        <v>62</v>
      </c>
      <c r="S29" s="54" t="s">
        <v>62</v>
      </c>
      <c r="T29" s="13" t="s">
        <v>62</v>
      </c>
      <c r="U29" s="13" t="s">
        <v>62</v>
      </c>
      <c r="V29" s="13" t="s">
        <v>62</v>
      </c>
      <c r="W29" s="88"/>
      <c r="X29" s="88"/>
      <c r="Y29" s="13"/>
      <c r="Z29" s="13"/>
      <c r="AA29" s="13"/>
      <c r="AB29" s="13"/>
      <c r="AC29" s="13"/>
      <c r="AD29" s="13"/>
      <c r="AE29" s="31"/>
    </row>
    <row r="30" spans="1:34" ht="35.450000000000003" customHeight="1" x14ac:dyDescent="0.45">
      <c r="A30" s="52">
        <v>23</v>
      </c>
      <c r="B30" s="13" t="s">
        <v>62</v>
      </c>
      <c r="C30" s="12"/>
      <c r="D30" s="13" t="s">
        <v>62</v>
      </c>
      <c r="E30" s="13"/>
      <c r="F30" s="30"/>
      <c r="G30" s="13" t="s">
        <v>62</v>
      </c>
      <c r="H30" s="13" t="s">
        <v>62</v>
      </c>
      <c r="I30" s="13" t="s">
        <v>62</v>
      </c>
      <c r="J30" s="13" t="s">
        <v>62</v>
      </c>
      <c r="K30" s="13" t="s">
        <v>62</v>
      </c>
      <c r="L30" s="72"/>
      <c r="M30" s="72"/>
      <c r="N30" s="73"/>
      <c r="O30" s="73"/>
      <c r="P30" s="83">
        <f t="shared" si="0"/>
        <v>0</v>
      </c>
      <c r="Q30" s="84">
        <f t="shared" si="1"/>
        <v>0</v>
      </c>
      <c r="R30" s="53" t="s">
        <v>62</v>
      </c>
      <c r="S30" s="54" t="s">
        <v>62</v>
      </c>
      <c r="T30" s="13" t="s">
        <v>62</v>
      </c>
      <c r="U30" s="13" t="s">
        <v>62</v>
      </c>
      <c r="V30" s="13" t="s">
        <v>62</v>
      </c>
      <c r="W30" s="88"/>
      <c r="X30" s="88"/>
      <c r="Y30" s="13"/>
      <c r="Z30" s="13"/>
      <c r="AA30" s="13"/>
      <c r="AB30" s="13"/>
      <c r="AC30" s="13"/>
      <c r="AD30" s="13"/>
      <c r="AE30" s="31"/>
    </row>
    <row r="31" spans="1:34" ht="35.450000000000003" customHeight="1" x14ac:dyDescent="0.45">
      <c r="A31" s="52">
        <v>24</v>
      </c>
      <c r="B31" s="13" t="s">
        <v>62</v>
      </c>
      <c r="C31" s="12"/>
      <c r="D31" s="13" t="s">
        <v>62</v>
      </c>
      <c r="E31" s="13"/>
      <c r="F31" s="30"/>
      <c r="G31" s="13" t="s">
        <v>62</v>
      </c>
      <c r="H31" s="13" t="s">
        <v>62</v>
      </c>
      <c r="I31" s="13" t="s">
        <v>62</v>
      </c>
      <c r="J31" s="13" t="s">
        <v>62</v>
      </c>
      <c r="K31" s="13" t="s">
        <v>62</v>
      </c>
      <c r="L31" s="72"/>
      <c r="M31" s="72"/>
      <c r="N31" s="73"/>
      <c r="O31" s="73"/>
      <c r="P31" s="83">
        <f t="shared" si="0"/>
        <v>0</v>
      </c>
      <c r="Q31" s="84">
        <f t="shared" si="1"/>
        <v>0</v>
      </c>
      <c r="R31" s="53" t="s">
        <v>62</v>
      </c>
      <c r="S31" s="54" t="s">
        <v>62</v>
      </c>
      <c r="T31" s="13" t="s">
        <v>62</v>
      </c>
      <c r="U31" s="13" t="s">
        <v>62</v>
      </c>
      <c r="V31" s="13" t="s">
        <v>62</v>
      </c>
      <c r="W31" s="88"/>
      <c r="X31" s="88"/>
      <c r="Y31" s="13"/>
      <c r="Z31" s="13"/>
      <c r="AA31" s="13"/>
      <c r="AB31" s="13"/>
      <c r="AC31" s="13"/>
      <c r="AD31" s="13"/>
      <c r="AE31" s="31"/>
    </row>
    <row r="32" spans="1:34" ht="18" x14ac:dyDescent="0.45">
      <c r="A32" s="16"/>
      <c r="B32" s="16"/>
      <c r="C32" s="16"/>
      <c r="D32" s="16"/>
      <c r="E32" s="16"/>
      <c r="F32" s="16"/>
      <c r="G32" s="14"/>
      <c r="H32" s="14"/>
      <c r="I32" s="14"/>
      <c r="J32" s="14"/>
      <c r="K32" s="14"/>
      <c r="L32" s="15"/>
      <c r="M32" s="15"/>
      <c r="N32" s="15"/>
      <c r="O32" s="15"/>
      <c r="P32" s="55"/>
      <c r="Q32" s="55"/>
      <c r="R32" s="55"/>
      <c r="S32" s="36"/>
      <c r="T32" s="55"/>
      <c r="U32" s="55"/>
      <c r="V32" s="55"/>
      <c r="W32" s="55"/>
      <c r="X32" s="14"/>
      <c r="Y32" s="10"/>
      <c r="AB32" s="55"/>
      <c r="AC32" s="55"/>
      <c r="AD32" s="55"/>
      <c r="AE32" s="55"/>
      <c r="AF32" s="55"/>
      <c r="AG32" s="55"/>
      <c r="AH32" s="55"/>
    </row>
    <row r="33" spans="2:30" ht="33.75" x14ac:dyDescent="0.5">
      <c r="B33" s="120" t="s">
        <v>112</v>
      </c>
      <c r="C33" s="121"/>
      <c r="E33" s="33"/>
      <c r="F33" s="33"/>
      <c r="K33" s="124"/>
      <c r="L33" s="120" t="s">
        <v>113</v>
      </c>
      <c r="M33" s="120" t="s">
        <v>154</v>
      </c>
      <c r="N33" s="120" t="s">
        <v>155</v>
      </c>
      <c r="O33" s="120" t="s">
        <v>156</v>
      </c>
      <c r="P33" s="120" t="s">
        <v>114</v>
      </c>
      <c r="Q33" s="120"/>
      <c r="R33" s="36"/>
      <c r="S33" s="36"/>
      <c r="W33" s="36" t="s">
        <v>139</v>
      </c>
      <c r="X33" s="36" t="s">
        <v>140</v>
      </c>
      <c r="Y33" s="10"/>
    </row>
    <row r="34" spans="2:30" ht="18" x14ac:dyDescent="0.45">
      <c r="B34" s="122">
        <f>COUNTIF(B8:B31,"2024-2025")</f>
        <v>0</v>
      </c>
      <c r="C34" s="123" t="s">
        <v>66</v>
      </c>
      <c r="E34" s="32"/>
      <c r="F34" s="32"/>
      <c r="K34" s="125" t="s">
        <v>66</v>
      </c>
      <c r="L34" s="76">
        <f>COUNTIF(L9:L31,"2024-2025")</f>
        <v>0</v>
      </c>
      <c r="M34" s="76">
        <f>SUMIF($L9:$L31,"2024-2025",M8:M31)</f>
        <v>0</v>
      </c>
      <c r="N34" s="77">
        <f>SUMIF($L9:$L31,"2024-2025",N8:N31)</f>
        <v>0</v>
      </c>
      <c r="O34" s="77">
        <f>SUMIF($L9:$L31,"2024-2025",O8:O31)</f>
        <v>0</v>
      </c>
      <c r="P34" s="77">
        <f ca="1">SUMIF($L9:$L31,"2024-2025",P8:P8)</f>
        <v>0</v>
      </c>
      <c r="Q34" s="123" t="s">
        <v>66</v>
      </c>
      <c r="R34" s="36"/>
      <c r="S34" s="39"/>
      <c r="V34" s="35" t="s">
        <v>66</v>
      </c>
      <c r="W34" s="38">
        <f>SUMIF($L9:$L31,"2024-2025",X8:X31)</f>
        <v>0</v>
      </c>
      <c r="X34" s="38">
        <f>SUMIF($L9:$L31,"2024-2025",Y8:Y31)</f>
        <v>0</v>
      </c>
      <c r="Y34" s="10"/>
    </row>
    <row r="35" spans="2:30" ht="18" x14ac:dyDescent="0.45">
      <c r="B35" s="122">
        <f>COUNTIF(B8:B31,"2025-2026")</f>
        <v>0</v>
      </c>
      <c r="C35" s="123" t="s">
        <v>68</v>
      </c>
      <c r="E35" s="33"/>
      <c r="F35" s="33"/>
      <c r="K35" s="125" t="s">
        <v>68</v>
      </c>
      <c r="L35" s="76">
        <f>COUNTIF(L9:L31,"2025-2026")</f>
        <v>0</v>
      </c>
      <c r="M35" s="76">
        <f>SUMIF($L9:$L31,"2025-2026",M8:M31)</f>
        <v>0</v>
      </c>
      <c r="N35" s="77">
        <f>SUMIF($L9:$L31,"2025-2026",N8:N31)</f>
        <v>0</v>
      </c>
      <c r="O35" s="77">
        <f>SUMIF($L9:$L31,"2025-2026",O8:O31)</f>
        <v>0</v>
      </c>
      <c r="P35" s="77">
        <f ca="1">SUMIF($L9:$L31,"2025-2026",P8:P8)</f>
        <v>0</v>
      </c>
      <c r="Q35" s="123" t="s">
        <v>68</v>
      </c>
      <c r="R35" s="36"/>
      <c r="S35" s="39"/>
      <c r="V35" s="35" t="s">
        <v>68</v>
      </c>
      <c r="W35" s="38">
        <f>SUMIF($L9:$L31,"2025-2026",X8:X31)</f>
        <v>0</v>
      </c>
      <c r="X35" s="38">
        <f>SUMIF($L9:$L31,"2025-2026",Y8:Y31)</f>
        <v>0</v>
      </c>
      <c r="Y35" s="10"/>
    </row>
    <row r="36" spans="2:30" ht="18" x14ac:dyDescent="0.45">
      <c r="B36" s="122">
        <f>COUNTIF(B8:B31,"2026-2027")</f>
        <v>0</v>
      </c>
      <c r="C36" s="123" t="s">
        <v>71</v>
      </c>
      <c r="E36" s="32"/>
      <c r="F36" s="32"/>
      <c r="K36" s="125" t="s">
        <v>71</v>
      </c>
      <c r="L36" s="76">
        <f>COUNTIF(L9:L31,"2026-2027")</f>
        <v>0</v>
      </c>
      <c r="M36" s="76">
        <f>SUMIF($L9:$L31,"2026-2027",M8:M31)</f>
        <v>0</v>
      </c>
      <c r="N36" s="77">
        <f>SUMIF($L9:$L31,"2026-2027",N8:N31)</f>
        <v>0</v>
      </c>
      <c r="O36" s="77">
        <f>SUMIF($L9:$L31,"2026-2027",O8:O31)</f>
        <v>0</v>
      </c>
      <c r="P36" s="77">
        <f ca="1">SUMIF($L9:$L31,"2026-2027",P8:P8)</f>
        <v>0</v>
      </c>
      <c r="Q36" s="123" t="s">
        <v>71</v>
      </c>
      <c r="R36" s="36"/>
      <c r="S36" s="39"/>
      <c r="V36" s="35" t="s">
        <v>71</v>
      </c>
      <c r="W36" s="38">
        <f>SUMIF($L9:$L31,"2026-2027",X8:X31)</f>
        <v>0</v>
      </c>
      <c r="X36" s="38">
        <f>SUMIF($L9:$L31,"2026-2027",Y8:Y31)</f>
        <v>0</v>
      </c>
      <c r="Y36" s="10"/>
    </row>
    <row r="37" spans="2:30" ht="21.75" x14ac:dyDescent="0.45">
      <c r="E37" s="33"/>
      <c r="F37" s="33"/>
      <c r="K37" s="86" t="s">
        <v>141</v>
      </c>
      <c r="L37" s="85">
        <f>SUM(L34:L36)</f>
        <v>0</v>
      </c>
      <c r="M37" s="85">
        <f t="shared" ref="M37:P37" si="2">SUM(M34:M36)</f>
        <v>0</v>
      </c>
      <c r="N37" s="85">
        <f t="shared" si="2"/>
        <v>0</v>
      </c>
      <c r="O37" s="85">
        <f t="shared" si="2"/>
        <v>0</v>
      </c>
      <c r="P37" s="85">
        <f t="shared" ca="1" si="2"/>
        <v>0</v>
      </c>
      <c r="Q37" s="87" t="s">
        <v>141</v>
      </c>
      <c r="R37" s="36"/>
      <c r="S37" s="57"/>
      <c r="V37" s="86" t="s">
        <v>141</v>
      </c>
      <c r="W37" s="56">
        <f>SUM(W34:W36)</f>
        <v>0</v>
      </c>
      <c r="X37" s="56">
        <f>SUM(X34:X36)</f>
        <v>0</v>
      </c>
      <c r="Y37" s="10"/>
    </row>
    <row r="38" spans="2:30" x14ac:dyDescent="0.45">
      <c r="V38" s="28"/>
      <c r="Y38" s="10"/>
    </row>
    <row r="39" spans="2:30" hidden="1" x14ac:dyDescent="0.45">
      <c r="C39" s="58" t="s">
        <v>65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2:30" ht="15.75" hidden="1" x14ac:dyDescent="0.45">
      <c r="C40" s="60"/>
      <c r="D40" s="61" t="s">
        <v>62</v>
      </c>
      <c r="E40" s="61" t="s">
        <v>62</v>
      </c>
      <c r="F40" s="61" t="s">
        <v>62</v>
      </c>
      <c r="G40" s="61" t="s">
        <v>62</v>
      </c>
      <c r="H40" s="61" t="s">
        <v>62</v>
      </c>
      <c r="I40" s="61" t="s">
        <v>62</v>
      </c>
      <c r="J40" s="61"/>
      <c r="K40" s="61"/>
      <c r="L40" s="61" t="s">
        <v>62</v>
      </c>
      <c r="M40" s="61"/>
      <c r="N40" s="61"/>
      <c r="O40" s="61"/>
      <c r="P40" s="61"/>
      <c r="Q40" s="61"/>
      <c r="R40" s="61"/>
      <c r="S40" s="62" t="s">
        <v>62</v>
      </c>
      <c r="T40" s="61" t="s">
        <v>62</v>
      </c>
      <c r="U40" s="61" t="s">
        <v>62</v>
      </c>
      <c r="V40" s="61"/>
      <c r="W40" s="61" t="s">
        <v>62</v>
      </c>
      <c r="X40" s="61"/>
      <c r="Y40" s="61"/>
      <c r="Z40" s="61"/>
      <c r="AA40" s="61"/>
      <c r="AB40" s="61"/>
      <c r="AC40" s="61"/>
      <c r="AD40" s="61"/>
    </row>
    <row r="41" spans="2:30" ht="15.75" hidden="1" x14ac:dyDescent="0.45">
      <c r="C41" s="60"/>
      <c r="D41" s="63" t="s">
        <v>0</v>
      </c>
      <c r="E41" s="61" t="s">
        <v>95</v>
      </c>
      <c r="F41" s="64">
        <v>1</v>
      </c>
      <c r="G41" s="63" t="s">
        <v>142</v>
      </c>
      <c r="H41" s="63" t="s">
        <v>143</v>
      </c>
      <c r="I41" s="63" t="s">
        <v>144</v>
      </c>
      <c r="J41" s="60"/>
      <c r="K41" s="61"/>
      <c r="L41" s="61" t="s">
        <v>66</v>
      </c>
      <c r="M41" s="61"/>
      <c r="N41" s="61"/>
      <c r="O41" s="61"/>
      <c r="P41" s="61"/>
      <c r="Q41" s="61"/>
      <c r="R41" s="61"/>
      <c r="S41" s="62" t="s">
        <v>126</v>
      </c>
      <c r="T41" s="61" t="s">
        <v>108</v>
      </c>
      <c r="U41" s="61" t="s">
        <v>111</v>
      </c>
      <c r="V41" s="60"/>
      <c r="W41" s="70">
        <v>1</v>
      </c>
      <c r="X41" s="60"/>
      <c r="Y41" s="61" t="s">
        <v>118</v>
      </c>
      <c r="Z41" s="60"/>
      <c r="AA41" s="60"/>
      <c r="AB41" s="60"/>
      <c r="AC41" s="60"/>
      <c r="AD41" s="60"/>
    </row>
    <row r="42" spans="2:30" ht="31.5" hidden="1" x14ac:dyDescent="0.45">
      <c r="C42" s="60"/>
      <c r="D42" s="63" t="s">
        <v>1</v>
      </c>
      <c r="E42" s="61" t="s">
        <v>96</v>
      </c>
      <c r="F42" s="64">
        <v>2</v>
      </c>
      <c r="G42" s="60" t="s">
        <v>145</v>
      </c>
      <c r="H42" s="60" t="s">
        <v>146</v>
      </c>
      <c r="I42" s="60" t="s">
        <v>147</v>
      </c>
      <c r="J42" s="60"/>
      <c r="K42" s="61"/>
      <c r="L42" s="61" t="s">
        <v>68</v>
      </c>
      <c r="M42" s="61"/>
      <c r="N42" s="61"/>
      <c r="O42" s="61"/>
      <c r="P42" s="61"/>
      <c r="Q42" s="61"/>
      <c r="R42" s="61"/>
      <c r="S42" s="62" t="s">
        <v>67</v>
      </c>
      <c r="T42" s="61" t="s">
        <v>109</v>
      </c>
      <c r="U42" s="61" t="s">
        <v>110</v>
      </c>
      <c r="V42" s="60"/>
      <c r="W42" s="70">
        <v>2</v>
      </c>
      <c r="X42" s="60"/>
      <c r="Y42" s="60"/>
      <c r="Z42" s="60"/>
      <c r="AA42" s="60"/>
      <c r="AB42" s="60"/>
      <c r="AC42" s="60"/>
      <c r="AD42" s="60"/>
    </row>
    <row r="43" spans="2:30" ht="28.5" hidden="1" x14ac:dyDescent="0.45">
      <c r="C43" s="60"/>
      <c r="D43" s="63" t="s">
        <v>70</v>
      </c>
      <c r="E43" s="63"/>
      <c r="F43" s="64">
        <v>3</v>
      </c>
      <c r="G43" s="60" t="s">
        <v>148</v>
      </c>
      <c r="H43" s="60"/>
      <c r="I43" s="60" t="s">
        <v>149</v>
      </c>
      <c r="J43" s="60"/>
      <c r="K43" s="61"/>
      <c r="L43" s="61" t="s">
        <v>71</v>
      </c>
      <c r="M43" s="61"/>
      <c r="N43" s="61"/>
      <c r="O43" s="61"/>
      <c r="P43" s="61"/>
      <c r="Q43" s="61"/>
      <c r="R43" s="61"/>
      <c r="S43" s="62" t="s">
        <v>69</v>
      </c>
      <c r="T43" s="61"/>
      <c r="U43" s="61"/>
      <c r="V43" s="60"/>
      <c r="W43" s="70">
        <v>3</v>
      </c>
      <c r="X43" s="60"/>
      <c r="Y43" s="60"/>
      <c r="Z43" s="60"/>
      <c r="AA43" s="60"/>
      <c r="AB43" s="60"/>
      <c r="AC43" s="60"/>
      <c r="AD43" s="60"/>
    </row>
    <row r="44" spans="2:30" ht="15.75" hidden="1" x14ac:dyDescent="0.45">
      <c r="C44" s="60"/>
      <c r="D44" s="63" t="s">
        <v>104</v>
      </c>
      <c r="E44" s="63"/>
      <c r="F44" s="64">
        <v>4</v>
      </c>
      <c r="G44" s="60"/>
      <c r="H44" s="60"/>
      <c r="I44" s="60"/>
      <c r="J44" s="60"/>
      <c r="K44" s="61"/>
      <c r="L44" s="61"/>
      <c r="M44" s="61"/>
      <c r="N44" s="61"/>
      <c r="O44" s="61"/>
      <c r="P44" s="61"/>
      <c r="Q44" s="61"/>
      <c r="R44" s="61"/>
      <c r="S44" s="62" t="s">
        <v>72</v>
      </c>
      <c r="T44" s="61"/>
      <c r="U44" s="61"/>
      <c r="V44" s="60"/>
      <c r="W44" s="70">
        <v>4</v>
      </c>
      <c r="X44" s="60"/>
      <c r="Y44" s="60"/>
      <c r="Z44" s="60"/>
      <c r="AA44" s="60"/>
      <c r="AB44" s="60"/>
      <c r="AC44" s="60"/>
      <c r="AD44" s="60"/>
    </row>
    <row r="45" spans="2:30" ht="15.75" hidden="1" x14ac:dyDescent="0.45">
      <c r="C45" s="60"/>
      <c r="D45" s="63" t="s">
        <v>103</v>
      </c>
      <c r="E45" s="63"/>
      <c r="F45" s="64">
        <v>5</v>
      </c>
      <c r="G45" s="60"/>
      <c r="H45" s="60"/>
      <c r="I45" s="60"/>
      <c r="J45" s="60"/>
      <c r="K45" s="61"/>
      <c r="L45" s="61"/>
      <c r="M45" s="61"/>
      <c r="N45" s="61"/>
      <c r="O45" s="61"/>
      <c r="P45" s="61"/>
      <c r="Q45" s="61"/>
      <c r="R45" s="61"/>
      <c r="S45" s="62" t="s">
        <v>102</v>
      </c>
      <c r="T45" s="61"/>
      <c r="U45" s="61"/>
      <c r="V45" s="60"/>
      <c r="W45" s="70">
        <v>5</v>
      </c>
      <c r="X45" s="60"/>
      <c r="Y45" s="60"/>
      <c r="Z45" s="60"/>
      <c r="AA45" s="60"/>
      <c r="AB45" s="60"/>
      <c r="AC45" s="60"/>
      <c r="AD45" s="60"/>
    </row>
    <row r="46" spans="2:30" hidden="1" x14ac:dyDescent="0.45">
      <c r="C46" s="60"/>
      <c r="D46" s="63" t="s">
        <v>150</v>
      </c>
      <c r="E46" s="63"/>
      <c r="F46" s="64">
        <v>6</v>
      </c>
      <c r="G46" s="60"/>
      <c r="H46" s="60"/>
      <c r="I46" s="60"/>
      <c r="J46" s="60"/>
      <c r="K46" s="60"/>
      <c r="L46" s="61"/>
      <c r="M46" s="60"/>
      <c r="N46" s="60"/>
      <c r="O46" s="60"/>
      <c r="P46" s="60"/>
      <c r="Q46" s="60"/>
      <c r="R46" s="60"/>
      <c r="S46" s="61"/>
      <c r="T46" s="60"/>
      <c r="U46" s="60"/>
      <c r="V46" s="60"/>
      <c r="W46" s="70">
        <v>6</v>
      </c>
      <c r="X46" s="60"/>
      <c r="Y46" s="60"/>
      <c r="Z46" s="60"/>
      <c r="AA46" s="60"/>
      <c r="AB46" s="60"/>
      <c r="AC46" s="60"/>
      <c r="AD46" s="60"/>
    </row>
    <row r="47" spans="2:30" hidden="1" x14ac:dyDescent="0.45">
      <c r="C47" s="65"/>
      <c r="D47" s="63" t="s">
        <v>151</v>
      </c>
      <c r="E47" s="65"/>
      <c r="F47" s="64">
        <v>7</v>
      </c>
      <c r="G47" s="65"/>
      <c r="H47" s="65"/>
      <c r="I47" s="65"/>
      <c r="J47" s="65"/>
      <c r="K47" s="65"/>
      <c r="L47" s="66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70">
        <v>7</v>
      </c>
      <c r="X47" s="65"/>
      <c r="Y47" s="65"/>
      <c r="Z47" s="65"/>
      <c r="AA47" s="65"/>
      <c r="AB47" s="65"/>
      <c r="AC47" s="65"/>
      <c r="AD47" s="65"/>
    </row>
    <row r="48" spans="2:30" hidden="1" x14ac:dyDescent="0.45">
      <c r="C48" s="65"/>
      <c r="D48" s="63" t="s">
        <v>56</v>
      </c>
      <c r="E48" s="65"/>
      <c r="F48" s="64">
        <v>8</v>
      </c>
      <c r="G48" s="65"/>
      <c r="H48" s="65"/>
      <c r="I48" s="65"/>
      <c r="J48" s="65"/>
      <c r="K48" s="65"/>
      <c r="L48" s="66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70">
        <v>8</v>
      </c>
      <c r="X48" s="65"/>
      <c r="Y48" s="65"/>
      <c r="Z48" s="65"/>
      <c r="AA48" s="65"/>
      <c r="AB48" s="65"/>
      <c r="AC48" s="65"/>
      <c r="AD48" s="65"/>
    </row>
    <row r="49" spans="3:30" hidden="1" x14ac:dyDescent="0.45">
      <c r="C49" s="65"/>
      <c r="D49" s="65"/>
      <c r="E49" s="65"/>
      <c r="F49" s="64">
        <v>9</v>
      </c>
      <c r="G49" s="65"/>
      <c r="H49" s="65"/>
      <c r="I49" s="65"/>
      <c r="J49" s="65"/>
      <c r="K49" s="65"/>
      <c r="L49" s="66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70">
        <v>9</v>
      </c>
      <c r="X49" s="65"/>
      <c r="Y49" s="65"/>
      <c r="Z49" s="65"/>
      <c r="AA49" s="65"/>
      <c r="AB49" s="65"/>
      <c r="AC49" s="65"/>
      <c r="AD49" s="65"/>
    </row>
    <row r="50" spans="3:30" hidden="1" x14ac:dyDescent="0.45">
      <c r="C50" s="65"/>
      <c r="D50" s="65"/>
      <c r="E50" s="65"/>
      <c r="F50" s="64">
        <v>10</v>
      </c>
      <c r="G50" s="65"/>
      <c r="H50" s="65"/>
      <c r="I50" s="65"/>
      <c r="J50" s="65"/>
      <c r="K50" s="65"/>
      <c r="L50" s="66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70">
        <v>10</v>
      </c>
      <c r="X50" s="65"/>
      <c r="Y50" s="65"/>
      <c r="Z50" s="65"/>
      <c r="AA50" s="65"/>
      <c r="AB50" s="65"/>
      <c r="AC50" s="65"/>
      <c r="AD50" s="65"/>
    </row>
    <row r="51" spans="3:30" hidden="1" x14ac:dyDescent="0.45">
      <c r="C51" s="65"/>
      <c r="D51" s="65"/>
      <c r="E51" s="65"/>
      <c r="F51" s="64">
        <v>11</v>
      </c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70">
        <v>11</v>
      </c>
      <c r="X51" s="65"/>
      <c r="Y51" s="65"/>
      <c r="Z51" s="65"/>
      <c r="AA51" s="65"/>
      <c r="AB51" s="65"/>
      <c r="AC51" s="65"/>
      <c r="AD51" s="65"/>
    </row>
    <row r="52" spans="3:30" hidden="1" x14ac:dyDescent="0.45">
      <c r="C52" s="65"/>
      <c r="D52" s="65"/>
      <c r="E52" s="65"/>
      <c r="F52" s="64">
        <v>12</v>
      </c>
      <c r="G52" s="65"/>
      <c r="H52" s="65"/>
      <c r="I52" s="65"/>
      <c r="J52" s="65"/>
      <c r="K52" s="65"/>
      <c r="L52" s="66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70">
        <v>12</v>
      </c>
      <c r="X52" s="65"/>
      <c r="Y52" s="65"/>
      <c r="Z52" s="65"/>
      <c r="AA52" s="65"/>
      <c r="AB52" s="65"/>
      <c r="AC52" s="65"/>
      <c r="AD52" s="65"/>
    </row>
    <row r="53" spans="3:30" hidden="1" x14ac:dyDescent="0.45">
      <c r="C53" s="65"/>
      <c r="D53" s="65"/>
      <c r="E53" s="65"/>
      <c r="F53" s="64">
        <v>13</v>
      </c>
      <c r="G53" s="65"/>
      <c r="H53" s="65"/>
      <c r="I53" s="65"/>
      <c r="J53" s="65"/>
      <c r="K53" s="65"/>
      <c r="L53" s="66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70">
        <v>13</v>
      </c>
      <c r="X53" s="65"/>
      <c r="Y53" s="65"/>
      <c r="Z53" s="65"/>
      <c r="AA53" s="65"/>
      <c r="AB53" s="65"/>
      <c r="AC53" s="65"/>
      <c r="AD53" s="65"/>
    </row>
    <row r="54" spans="3:30" hidden="1" x14ac:dyDescent="0.45">
      <c r="C54" s="65"/>
      <c r="D54" s="65"/>
      <c r="E54" s="65"/>
      <c r="F54" s="64">
        <v>14</v>
      </c>
      <c r="G54" s="65"/>
      <c r="H54" s="65"/>
      <c r="I54" s="65"/>
      <c r="J54" s="65"/>
      <c r="K54" s="65"/>
      <c r="L54" s="66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70">
        <v>14</v>
      </c>
      <c r="X54" s="65"/>
      <c r="Y54" s="65"/>
      <c r="Z54" s="65"/>
      <c r="AA54" s="65"/>
      <c r="AB54" s="65"/>
      <c r="AC54" s="65"/>
      <c r="AD54" s="65"/>
    </row>
    <row r="55" spans="3:30" hidden="1" x14ac:dyDescent="0.45">
      <c r="C55" s="65"/>
      <c r="D55" s="65"/>
      <c r="E55" s="65"/>
      <c r="F55" s="64">
        <v>15</v>
      </c>
      <c r="G55" s="65"/>
      <c r="H55" s="65"/>
      <c r="I55" s="65"/>
      <c r="J55" s="65"/>
      <c r="K55" s="65"/>
      <c r="L55" s="66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70">
        <v>15</v>
      </c>
      <c r="X55" s="65"/>
      <c r="Y55" s="65"/>
      <c r="Z55" s="65"/>
      <c r="AA55" s="65"/>
      <c r="AB55" s="65"/>
      <c r="AC55" s="65"/>
      <c r="AD55" s="65"/>
    </row>
    <row r="56" spans="3:30" hidden="1" x14ac:dyDescent="0.45">
      <c r="C56" s="65"/>
      <c r="D56" s="65"/>
      <c r="E56" s="65"/>
      <c r="F56" s="64">
        <v>16</v>
      </c>
      <c r="G56" s="65"/>
      <c r="H56" s="65"/>
      <c r="I56" s="65"/>
      <c r="J56" s="65"/>
      <c r="K56" s="65"/>
      <c r="L56" s="66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70">
        <v>16</v>
      </c>
      <c r="X56" s="65"/>
      <c r="Y56" s="65"/>
      <c r="Z56" s="65"/>
      <c r="AA56" s="65"/>
      <c r="AB56" s="65"/>
      <c r="AC56" s="65"/>
      <c r="AD56" s="65"/>
    </row>
    <row r="57" spans="3:30" hidden="1" x14ac:dyDescent="0.45">
      <c r="C57" s="65"/>
      <c r="D57" s="65"/>
      <c r="E57" s="65"/>
      <c r="F57" s="64">
        <v>17</v>
      </c>
      <c r="G57" s="65"/>
      <c r="H57" s="65"/>
      <c r="I57" s="65"/>
      <c r="J57" s="65"/>
      <c r="K57" s="65"/>
      <c r="L57" s="66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70">
        <v>17</v>
      </c>
      <c r="X57" s="65"/>
      <c r="Y57" s="65"/>
      <c r="Z57" s="65"/>
      <c r="AA57" s="65"/>
      <c r="AB57" s="65"/>
      <c r="AC57" s="65"/>
      <c r="AD57" s="65"/>
    </row>
    <row r="58" spans="3:30" hidden="1" x14ac:dyDescent="0.45">
      <c r="C58" s="65"/>
      <c r="D58" s="65"/>
      <c r="E58" s="65"/>
      <c r="F58" s="64">
        <v>18</v>
      </c>
      <c r="G58" s="65"/>
      <c r="H58" s="65"/>
      <c r="I58" s="65"/>
      <c r="J58" s="65"/>
      <c r="K58" s="65"/>
      <c r="L58" s="66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70">
        <v>18</v>
      </c>
      <c r="X58" s="65"/>
      <c r="Y58" s="65"/>
      <c r="Z58" s="65"/>
      <c r="AA58" s="65"/>
      <c r="AB58" s="65"/>
      <c r="AC58" s="65"/>
      <c r="AD58" s="65"/>
    </row>
    <row r="59" spans="3:30" hidden="1" x14ac:dyDescent="0.45">
      <c r="C59" s="65"/>
      <c r="D59" s="65"/>
      <c r="E59" s="65"/>
      <c r="F59" s="64">
        <v>19</v>
      </c>
      <c r="G59" s="65"/>
      <c r="H59" s="65"/>
      <c r="I59" s="65"/>
      <c r="J59" s="65"/>
      <c r="K59" s="65"/>
      <c r="L59" s="66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70">
        <v>19</v>
      </c>
      <c r="X59" s="65"/>
      <c r="Y59" s="65"/>
      <c r="Z59" s="65"/>
      <c r="AA59" s="65"/>
      <c r="AB59" s="65"/>
      <c r="AC59" s="65"/>
      <c r="AD59" s="65"/>
    </row>
    <row r="60" spans="3:30" hidden="1" x14ac:dyDescent="0.45">
      <c r="C60" s="65"/>
      <c r="D60" s="65"/>
      <c r="E60" s="65"/>
      <c r="F60" s="64">
        <v>20</v>
      </c>
      <c r="G60" s="65"/>
      <c r="H60" s="65"/>
      <c r="I60" s="65"/>
      <c r="J60" s="65"/>
      <c r="K60" s="65"/>
      <c r="L60" s="66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70">
        <v>20</v>
      </c>
      <c r="X60" s="65"/>
      <c r="Y60" s="65"/>
      <c r="Z60" s="65"/>
      <c r="AA60" s="65"/>
      <c r="AB60" s="65"/>
      <c r="AC60" s="65"/>
      <c r="AD60" s="65"/>
    </row>
    <row r="61" spans="3:30" hidden="1" x14ac:dyDescent="0.45">
      <c r="C61" s="65"/>
      <c r="D61" s="65"/>
      <c r="E61" s="65"/>
      <c r="F61" s="64">
        <v>21</v>
      </c>
      <c r="G61" s="65"/>
      <c r="H61" s="65"/>
      <c r="I61" s="65"/>
      <c r="J61" s="65"/>
      <c r="K61" s="65"/>
      <c r="L61" s="66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70">
        <v>21</v>
      </c>
      <c r="X61" s="65"/>
      <c r="Y61" s="65"/>
      <c r="Z61" s="65"/>
      <c r="AA61" s="65"/>
      <c r="AB61" s="65"/>
      <c r="AC61" s="65"/>
      <c r="AD61" s="65"/>
    </row>
    <row r="62" spans="3:30" hidden="1" x14ac:dyDescent="0.45">
      <c r="C62" s="65"/>
      <c r="D62" s="65"/>
      <c r="E62" s="65"/>
      <c r="F62" s="64">
        <v>22</v>
      </c>
      <c r="G62" s="65"/>
      <c r="H62" s="65"/>
      <c r="I62" s="65"/>
      <c r="J62" s="65"/>
      <c r="K62" s="65"/>
      <c r="L62" s="66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70">
        <v>22</v>
      </c>
      <c r="X62" s="65"/>
      <c r="Y62" s="65"/>
      <c r="Z62" s="65"/>
      <c r="AA62" s="65"/>
      <c r="AB62" s="65"/>
      <c r="AC62" s="65"/>
      <c r="AD62" s="65"/>
    </row>
    <row r="63" spans="3:30" hidden="1" x14ac:dyDescent="0.45">
      <c r="C63" s="65"/>
      <c r="D63" s="65"/>
      <c r="E63" s="65"/>
      <c r="F63" s="64">
        <v>23</v>
      </c>
      <c r="G63" s="65"/>
      <c r="H63" s="65"/>
      <c r="I63" s="65"/>
      <c r="J63" s="65"/>
      <c r="K63" s="65"/>
      <c r="L63" s="66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70">
        <v>23</v>
      </c>
      <c r="X63" s="65"/>
      <c r="Y63" s="65"/>
      <c r="Z63" s="65"/>
      <c r="AA63" s="65"/>
      <c r="AB63" s="65"/>
      <c r="AC63" s="65"/>
      <c r="AD63" s="65"/>
    </row>
    <row r="64" spans="3:30" hidden="1" x14ac:dyDescent="0.45">
      <c r="C64" s="65"/>
      <c r="D64" s="65"/>
      <c r="E64" s="65"/>
      <c r="F64" s="64">
        <v>24</v>
      </c>
      <c r="G64" s="65"/>
      <c r="H64" s="65"/>
      <c r="I64" s="65"/>
      <c r="J64" s="65"/>
      <c r="K64" s="65"/>
      <c r="L64" s="66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70">
        <v>24</v>
      </c>
      <c r="X64" s="65"/>
      <c r="Y64" s="65"/>
      <c r="Z64" s="65"/>
      <c r="AA64" s="65"/>
      <c r="AB64" s="65"/>
      <c r="AC64" s="65"/>
      <c r="AD64" s="65"/>
    </row>
    <row r="65" spans="3:30" hidden="1" x14ac:dyDescent="0.45">
      <c r="C65" s="65"/>
      <c r="D65" s="65"/>
      <c r="E65" s="65"/>
      <c r="F65" s="64">
        <v>25</v>
      </c>
      <c r="G65" s="65"/>
      <c r="H65" s="65"/>
      <c r="I65" s="65"/>
      <c r="J65" s="65"/>
      <c r="K65" s="65"/>
      <c r="L65" s="66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70">
        <v>25</v>
      </c>
      <c r="X65" s="65"/>
      <c r="Y65" s="65"/>
      <c r="Z65" s="65"/>
      <c r="AA65" s="65"/>
      <c r="AB65" s="65"/>
      <c r="AC65" s="65"/>
      <c r="AD65" s="65"/>
    </row>
    <row r="66" spans="3:30" hidden="1" x14ac:dyDescent="0.45">
      <c r="C66" s="65"/>
      <c r="D66" s="65"/>
      <c r="E66" s="65"/>
      <c r="F66" s="64">
        <v>26</v>
      </c>
      <c r="G66" s="65"/>
      <c r="H66" s="65"/>
      <c r="I66" s="65"/>
      <c r="J66" s="65"/>
      <c r="K66" s="65"/>
      <c r="L66" s="66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70">
        <v>26</v>
      </c>
      <c r="X66" s="65"/>
      <c r="Y66" s="65"/>
      <c r="Z66" s="65"/>
      <c r="AA66" s="65"/>
      <c r="AB66" s="65"/>
      <c r="AC66" s="65"/>
      <c r="AD66" s="65"/>
    </row>
    <row r="67" spans="3:30" hidden="1" x14ac:dyDescent="0.45">
      <c r="C67" s="65"/>
      <c r="D67" s="65"/>
      <c r="E67" s="65"/>
      <c r="F67" s="64">
        <v>27</v>
      </c>
      <c r="G67" s="65"/>
      <c r="H67" s="65"/>
      <c r="I67" s="65"/>
      <c r="J67" s="65"/>
      <c r="K67" s="65"/>
      <c r="L67" s="66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70">
        <v>27</v>
      </c>
      <c r="X67" s="65"/>
      <c r="Y67" s="65"/>
      <c r="Z67" s="65"/>
      <c r="AA67" s="65"/>
      <c r="AB67" s="65"/>
      <c r="AC67" s="65"/>
      <c r="AD67" s="65"/>
    </row>
    <row r="68" spans="3:30" hidden="1" x14ac:dyDescent="0.45">
      <c r="C68" s="65"/>
      <c r="D68" s="65"/>
      <c r="E68" s="65"/>
      <c r="F68" s="64">
        <v>28</v>
      </c>
      <c r="G68" s="65"/>
      <c r="H68" s="65"/>
      <c r="I68" s="65"/>
      <c r="J68" s="65"/>
      <c r="K68" s="65"/>
      <c r="L68" s="66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70">
        <v>28</v>
      </c>
      <c r="X68" s="65"/>
      <c r="Y68" s="65"/>
      <c r="Z68" s="65"/>
      <c r="AA68" s="65"/>
      <c r="AB68" s="65"/>
      <c r="AC68" s="65"/>
      <c r="AD68" s="65"/>
    </row>
    <row r="69" spans="3:30" hidden="1" x14ac:dyDescent="0.45">
      <c r="C69" s="65"/>
      <c r="D69" s="65"/>
      <c r="E69" s="65"/>
      <c r="F69" s="64">
        <v>29</v>
      </c>
      <c r="G69" s="65"/>
      <c r="H69" s="65"/>
      <c r="I69" s="65"/>
      <c r="J69" s="65"/>
      <c r="K69" s="65"/>
      <c r="L69" s="66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70">
        <v>29</v>
      </c>
      <c r="X69" s="65"/>
      <c r="Y69" s="65"/>
      <c r="Z69" s="65"/>
      <c r="AA69" s="65"/>
      <c r="AB69" s="65"/>
      <c r="AC69" s="65"/>
      <c r="AD69" s="65"/>
    </row>
    <row r="70" spans="3:30" hidden="1" x14ac:dyDescent="0.45">
      <c r="C70" s="65"/>
      <c r="D70" s="65"/>
      <c r="E70" s="65"/>
      <c r="F70" s="64">
        <v>30</v>
      </c>
      <c r="G70" s="65"/>
      <c r="H70" s="65"/>
      <c r="I70" s="65"/>
      <c r="J70" s="65"/>
      <c r="K70" s="65"/>
      <c r="L70" s="66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70">
        <v>30</v>
      </c>
      <c r="X70" s="65"/>
      <c r="Y70" s="65"/>
      <c r="Z70" s="65"/>
      <c r="AA70" s="65"/>
      <c r="AB70" s="65"/>
      <c r="AC70" s="65"/>
      <c r="AD70" s="65"/>
    </row>
    <row r="71" spans="3:30" hidden="1" x14ac:dyDescent="0.45">
      <c r="C71" s="65"/>
      <c r="D71" s="65"/>
      <c r="E71" s="65"/>
      <c r="F71" s="64">
        <v>31</v>
      </c>
      <c r="G71" s="65"/>
      <c r="H71" s="65"/>
      <c r="I71" s="65"/>
      <c r="J71" s="65"/>
      <c r="K71" s="65"/>
      <c r="L71" s="66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70">
        <v>31</v>
      </c>
      <c r="X71" s="65"/>
      <c r="Y71" s="65"/>
      <c r="Z71" s="65"/>
      <c r="AA71" s="65"/>
      <c r="AB71" s="65"/>
      <c r="AC71" s="65"/>
      <c r="AD71" s="65"/>
    </row>
    <row r="72" spans="3:30" hidden="1" x14ac:dyDescent="0.45">
      <c r="C72" s="65"/>
      <c r="D72" s="65"/>
      <c r="E72" s="65"/>
      <c r="F72" s="64">
        <v>32</v>
      </c>
      <c r="G72" s="65"/>
      <c r="H72" s="65"/>
      <c r="I72" s="65"/>
      <c r="J72" s="65"/>
      <c r="K72" s="65"/>
      <c r="L72" s="66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70">
        <v>32</v>
      </c>
      <c r="X72" s="65"/>
      <c r="Y72" s="65"/>
      <c r="Z72" s="65"/>
      <c r="AA72" s="65"/>
      <c r="AB72" s="65"/>
      <c r="AC72" s="65"/>
      <c r="AD72" s="65"/>
    </row>
    <row r="73" spans="3:30" hidden="1" x14ac:dyDescent="0.45">
      <c r="C73" s="65"/>
      <c r="D73" s="65"/>
      <c r="E73" s="65"/>
      <c r="F73" s="64">
        <v>33</v>
      </c>
      <c r="G73" s="65"/>
      <c r="H73" s="65"/>
      <c r="I73" s="65"/>
      <c r="J73" s="65"/>
      <c r="K73" s="65"/>
      <c r="L73" s="66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70">
        <v>33</v>
      </c>
      <c r="X73" s="65"/>
      <c r="Y73" s="65"/>
      <c r="Z73" s="65"/>
      <c r="AA73" s="65"/>
      <c r="AB73" s="65"/>
      <c r="AC73" s="65"/>
      <c r="AD73" s="65"/>
    </row>
    <row r="74" spans="3:30" hidden="1" x14ac:dyDescent="0.45">
      <c r="C74" s="65"/>
      <c r="D74" s="65"/>
      <c r="E74" s="65"/>
      <c r="F74" s="64">
        <v>34</v>
      </c>
      <c r="G74" s="65"/>
      <c r="H74" s="65"/>
      <c r="I74" s="65"/>
      <c r="J74" s="65"/>
      <c r="K74" s="65"/>
      <c r="L74" s="66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70">
        <v>34</v>
      </c>
      <c r="X74" s="65"/>
      <c r="Y74" s="65"/>
      <c r="Z74" s="65"/>
      <c r="AA74" s="65"/>
      <c r="AB74" s="65"/>
      <c r="AC74" s="65"/>
      <c r="AD74" s="65"/>
    </row>
    <row r="75" spans="3:30" hidden="1" x14ac:dyDescent="0.45">
      <c r="C75" s="65"/>
      <c r="D75" s="65"/>
      <c r="E75" s="65"/>
      <c r="F75" s="64">
        <v>35</v>
      </c>
      <c r="G75" s="65"/>
      <c r="H75" s="65"/>
      <c r="I75" s="65"/>
      <c r="J75" s="65"/>
      <c r="K75" s="65"/>
      <c r="L75" s="66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70">
        <v>35</v>
      </c>
      <c r="X75" s="65"/>
      <c r="Y75" s="65"/>
      <c r="Z75" s="65"/>
      <c r="AA75" s="65"/>
      <c r="AB75" s="65"/>
      <c r="AC75" s="65"/>
      <c r="AD75" s="65"/>
    </row>
    <row r="76" spans="3:30" hidden="1" x14ac:dyDescent="0.45">
      <c r="C76" s="65"/>
      <c r="D76" s="65"/>
      <c r="E76" s="65"/>
      <c r="F76" s="64">
        <v>36</v>
      </c>
      <c r="G76" s="65"/>
      <c r="H76" s="65"/>
      <c r="I76" s="65"/>
      <c r="J76" s="65"/>
      <c r="K76" s="65"/>
      <c r="L76" s="66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70">
        <v>36</v>
      </c>
      <c r="X76" s="65"/>
      <c r="Y76" s="65"/>
      <c r="Z76" s="65"/>
      <c r="AA76" s="65"/>
      <c r="AB76" s="65"/>
      <c r="AC76" s="65"/>
      <c r="AD76" s="65"/>
    </row>
    <row r="77" spans="3:30" hidden="1" x14ac:dyDescent="0.45">
      <c r="C77" s="65"/>
      <c r="D77" s="65"/>
      <c r="E77" s="65"/>
      <c r="F77" s="64">
        <v>37</v>
      </c>
      <c r="G77" s="65"/>
      <c r="H77" s="65"/>
      <c r="I77" s="65"/>
      <c r="J77" s="65"/>
      <c r="K77" s="65"/>
      <c r="L77" s="66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70">
        <v>37</v>
      </c>
      <c r="X77" s="65"/>
      <c r="Y77" s="65"/>
      <c r="Z77" s="65"/>
      <c r="AA77" s="65"/>
      <c r="AB77" s="65"/>
      <c r="AC77" s="65"/>
      <c r="AD77" s="65"/>
    </row>
    <row r="78" spans="3:30" hidden="1" x14ac:dyDescent="0.45">
      <c r="C78" s="65"/>
      <c r="D78" s="65"/>
      <c r="E78" s="65"/>
      <c r="F78" s="64">
        <v>38</v>
      </c>
      <c r="G78" s="65"/>
      <c r="H78" s="65"/>
      <c r="I78" s="65"/>
      <c r="J78" s="65"/>
      <c r="K78" s="65"/>
      <c r="L78" s="66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70">
        <v>38</v>
      </c>
      <c r="X78" s="65"/>
      <c r="Y78" s="65"/>
      <c r="Z78" s="65"/>
      <c r="AA78" s="65"/>
      <c r="AB78" s="65"/>
      <c r="AC78" s="65"/>
      <c r="AD78" s="65"/>
    </row>
    <row r="79" spans="3:30" hidden="1" x14ac:dyDescent="0.45">
      <c r="C79" s="65"/>
      <c r="D79" s="65"/>
      <c r="E79" s="65"/>
      <c r="F79" s="64">
        <v>39</v>
      </c>
      <c r="G79" s="65"/>
      <c r="H79" s="65"/>
      <c r="I79" s="65"/>
      <c r="J79" s="65"/>
      <c r="K79" s="65"/>
      <c r="L79" s="66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70">
        <v>39</v>
      </c>
      <c r="X79" s="65"/>
      <c r="Y79" s="65"/>
      <c r="Z79" s="65"/>
      <c r="AA79" s="65"/>
      <c r="AB79" s="65"/>
      <c r="AC79" s="65"/>
      <c r="AD79" s="65"/>
    </row>
    <row r="80" spans="3:30" hidden="1" x14ac:dyDescent="0.45">
      <c r="C80" s="65"/>
      <c r="D80" s="65"/>
      <c r="E80" s="65"/>
      <c r="F80" s="64">
        <v>40</v>
      </c>
      <c r="G80" s="65"/>
      <c r="H80" s="65"/>
      <c r="I80" s="65"/>
      <c r="J80" s="65"/>
      <c r="K80" s="65"/>
      <c r="L80" s="66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70">
        <v>40</v>
      </c>
      <c r="X80" s="65"/>
      <c r="Y80" s="65"/>
      <c r="Z80" s="65"/>
      <c r="AA80" s="65"/>
      <c r="AB80" s="65"/>
      <c r="AC80" s="65"/>
      <c r="AD80" s="65"/>
    </row>
    <row r="81" spans="3:30" hidden="1" x14ac:dyDescent="0.45">
      <c r="C81" s="65"/>
      <c r="D81" s="65"/>
      <c r="E81" s="65"/>
      <c r="F81" s="64">
        <v>41</v>
      </c>
      <c r="G81" s="65"/>
      <c r="H81" s="65"/>
      <c r="I81" s="65"/>
      <c r="J81" s="65"/>
      <c r="K81" s="65"/>
      <c r="L81" s="66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70">
        <v>41</v>
      </c>
      <c r="X81" s="65"/>
      <c r="Y81" s="65"/>
      <c r="Z81" s="65"/>
      <c r="AA81" s="65"/>
      <c r="AB81" s="65"/>
      <c r="AC81" s="65"/>
      <c r="AD81" s="65"/>
    </row>
    <row r="82" spans="3:30" hidden="1" x14ac:dyDescent="0.45">
      <c r="C82" s="65"/>
      <c r="D82" s="65"/>
      <c r="E82" s="65"/>
      <c r="F82" s="64">
        <v>42</v>
      </c>
      <c r="G82" s="65"/>
      <c r="H82" s="65"/>
      <c r="I82" s="65"/>
      <c r="J82" s="65"/>
      <c r="K82" s="65"/>
      <c r="L82" s="66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70">
        <v>42</v>
      </c>
      <c r="X82" s="65"/>
      <c r="Y82" s="65"/>
      <c r="Z82" s="65"/>
      <c r="AA82" s="65"/>
      <c r="AB82" s="65"/>
      <c r="AC82" s="65"/>
      <c r="AD82" s="65"/>
    </row>
    <row r="83" spans="3:30" hidden="1" x14ac:dyDescent="0.45">
      <c r="C83" s="65"/>
      <c r="D83" s="65"/>
      <c r="E83" s="65"/>
      <c r="F83" s="64">
        <v>43</v>
      </c>
      <c r="G83" s="65"/>
      <c r="H83" s="65"/>
      <c r="I83" s="65"/>
      <c r="J83" s="65"/>
      <c r="K83" s="65"/>
      <c r="L83" s="66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70">
        <v>43</v>
      </c>
      <c r="X83" s="65"/>
      <c r="Y83" s="65"/>
      <c r="Z83" s="65"/>
      <c r="AA83" s="65"/>
      <c r="AB83" s="65"/>
      <c r="AC83" s="65"/>
      <c r="AD83" s="65"/>
    </row>
    <row r="84" spans="3:30" hidden="1" x14ac:dyDescent="0.45">
      <c r="C84" s="65"/>
      <c r="D84" s="65"/>
      <c r="E84" s="65"/>
      <c r="F84" s="64">
        <v>44</v>
      </c>
      <c r="G84" s="65"/>
      <c r="H84" s="65"/>
      <c r="I84" s="65"/>
      <c r="J84" s="65"/>
      <c r="K84" s="65"/>
      <c r="L84" s="66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70">
        <v>44</v>
      </c>
      <c r="X84" s="65"/>
      <c r="Y84" s="65"/>
      <c r="Z84" s="65"/>
      <c r="AA84" s="65"/>
      <c r="AB84" s="65"/>
      <c r="AC84" s="65"/>
      <c r="AD84" s="65"/>
    </row>
    <row r="85" spans="3:30" hidden="1" x14ac:dyDescent="0.45">
      <c r="C85" s="65"/>
      <c r="D85" s="65"/>
      <c r="E85" s="65"/>
      <c r="F85" s="64">
        <v>45</v>
      </c>
      <c r="G85" s="65"/>
      <c r="H85" s="65"/>
      <c r="I85" s="65"/>
      <c r="J85" s="65"/>
      <c r="K85" s="65"/>
      <c r="L85" s="66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70">
        <v>45</v>
      </c>
      <c r="X85" s="65"/>
      <c r="Y85" s="65"/>
      <c r="Z85" s="65"/>
      <c r="AA85" s="65"/>
      <c r="AB85" s="65"/>
      <c r="AC85" s="65"/>
      <c r="AD85" s="65"/>
    </row>
    <row r="86" spans="3:30" hidden="1" x14ac:dyDescent="0.45">
      <c r="C86" s="65"/>
      <c r="D86" s="65"/>
      <c r="E86" s="65"/>
      <c r="F86" s="64">
        <v>46</v>
      </c>
      <c r="G86" s="65"/>
      <c r="H86" s="65"/>
      <c r="I86" s="65"/>
      <c r="J86" s="65"/>
      <c r="K86" s="65"/>
      <c r="L86" s="66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70">
        <v>46</v>
      </c>
      <c r="X86" s="65"/>
      <c r="Y86" s="65"/>
      <c r="Z86" s="65"/>
      <c r="AA86" s="65"/>
      <c r="AB86" s="65"/>
      <c r="AC86" s="65"/>
      <c r="AD86" s="65"/>
    </row>
    <row r="87" spans="3:30" hidden="1" x14ac:dyDescent="0.45">
      <c r="C87" s="65"/>
      <c r="D87" s="65"/>
      <c r="E87" s="65"/>
      <c r="F87" s="64">
        <v>47</v>
      </c>
      <c r="G87" s="65"/>
      <c r="H87" s="65"/>
      <c r="I87" s="65"/>
      <c r="J87" s="65"/>
      <c r="K87" s="65"/>
      <c r="L87" s="66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70">
        <v>47</v>
      </c>
      <c r="X87" s="65"/>
      <c r="Y87" s="65"/>
      <c r="Z87" s="65"/>
      <c r="AA87" s="65"/>
      <c r="AB87" s="65"/>
      <c r="AC87" s="65"/>
      <c r="AD87" s="65"/>
    </row>
    <row r="88" spans="3:30" hidden="1" x14ac:dyDescent="0.45">
      <c r="C88" s="65"/>
      <c r="D88" s="65"/>
      <c r="E88" s="65"/>
      <c r="F88" s="64">
        <v>48</v>
      </c>
      <c r="G88" s="65"/>
      <c r="H88" s="65"/>
      <c r="I88" s="65"/>
      <c r="J88" s="65"/>
      <c r="K88" s="65"/>
      <c r="L88" s="66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70">
        <v>48</v>
      </c>
      <c r="X88" s="65"/>
      <c r="Y88" s="65"/>
      <c r="Z88" s="65"/>
      <c r="AA88" s="65"/>
      <c r="AB88" s="65"/>
      <c r="AC88" s="65"/>
      <c r="AD88" s="65"/>
    </row>
    <row r="89" spans="3:30" hidden="1" x14ac:dyDescent="0.45">
      <c r="C89" s="65"/>
      <c r="D89" s="65"/>
      <c r="E89" s="65"/>
      <c r="F89" s="64">
        <v>49</v>
      </c>
      <c r="G89" s="65"/>
      <c r="H89" s="65"/>
      <c r="I89" s="65"/>
      <c r="J89" s="65"/>
      <c r="K89" s="65"/>
      <c r="L89" s="66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70">
        <v>49</v>
      </c>
      <c r="X89" s="65"/>
      <c r="Y89" s="65"/>
      <c r="Z89" s="65"/>
      <c r="AA89" s="65"/>
      <c r="AB89" s="65"/>
      <c r="AC89" s="65"/>
      <c r="AD89" s="65"/>
    </row>
    <row r="90" spans="3:30" hidden="1" x14ac:dyDescent="0.45">
      <c r="C90" s="65"/>
      <c r="D90" s="65"/>
      <c r="E90" s="65"/>
      <c r="F90" s="64">
        <v>50</v>
      </c>
      <c r="G90" s="65"/>
      <c r="H90" s="65"/>
      <c r="I90" s="65"/>
      <c r="J90" s="65"/>
      <c r="K90" s="65"/>
      <c r="L90" s="66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70">
        <v>50</v>
      </c>
      <c r="X90" s="65"/>
      <c r="Y90" s="65"/>
      <c r="Z90" s="65"/>
      <c r="AA90" s="65"/>
      <c r="AB90" s="65"/>
      <c r="AC90" s="65"/>
      <c r="AD90" s="65"/>
    </row>
  </sheetData>
  <sheetProtection sheet="1" formatCells="0" formatColumns="0" insertHyperlinks="0" deleteColumns="0" deleteRows="0" sort="0" autoFilter="0" pivotTables="0"/>
  <mergeCells count="29">
    <mergeCell ref="U1:V1"/>
    <mergeCell ref="S1:T1"/>
    <mergeCell ref="A1:H1"/>
    <mergeCell ref="A2:C2"/>
    <mergeCell ref="D2:H2"/>
    <mergeCell ref="A3:C3"/>
    <mergeCell ref="D3:H3"/>
    <mergeCell ref="A6:A7"/>
    <mergeCell ref="C6:F6"/>
    <mergeCell ref="G6:I6"/>
    <mergeCell ref="I1:Q3"/>
    <mergeCell ref="L4:Q4"/>
    <mergeCell ref="P6:P7"/>
    <mergeCell ref="A4:K5"/>
    <mergeCell ref="J6:K6"/>
    <mergeCell ref="M5:P5"/>
    <mergeCell ref="Q5:Q7"/>
    <mergeCell ref="M6:O6"/>
    <mergeCell ref="L5:L7"/>
    <mergeCell ref="W6:X6"/>
    <mergeCell ref="S4:AE5"/>
    <mergeCell ref="S6:S7"/>
    <mergeCell ref="T6:T7"/>
    <mergeCell ref="R6:R7"/>
    <mergeCell ref="U6:U7"/>
    <mergeCell ref="Y6:AD6"/>
    <mergeCell ref="AE6:AE7"/>
    <mergeCell ref="V6:V7"/>
    <mergeCell ref="R4:R5"/>
  </mergeCells>
  <conditionalFormatting sqref="Q8:Q31">
    <cfRule type="cellIs" dxfId="2" priority="13" operator="lessThan">
      <formula>0</formula>
    </cfRule>
    <cfRule type="expression" dxfId="1" priority="14" stopIfTrue="1">
      <formula>"&lt;0"</formula>
    </cfRule>
  </conditionalFormatting>
  <conditionalFormatting sqref="J8:K31 R8:R31 V8:V31 Y8:AD31">
    <cfRule type="beginsWith" dxfId="0" priority="12" operator="beginsWith" text="O">
      <formula>LEFT(J8,LEN("O"))="O"</formula>
    </cfRule>
  </conditionalFormatting>
  <dataValidations count="10">
    <dataValidation type="list" allowBlank="1" showInputMessage="1" showErrorMessage="1" sqref="J8:K31 R8:R31 V8:V31" xr:uid="{76861DEC-C5C8-4E04-854D-CC218F3E630D}">
      <formula1>$E$40:$E$42</formula1>
    </dataValidation>
    <dataValidation type="list" allowBlank="1" showInputMessage="1" showErrorMessage="1" sqref="B8:B31" xr:uid="{87A0F309-9395-474C-ACF6-A564EA2BD29C}">
      <formula1>$L$40:$L$43</formula1>
    </dataValidation>
    <dataValidation type="list" allowBlank="1" showInputMessage="1" showErrorMessage="1" sqref="T8:T31" xr:uid="{A7F79699-9E85-46B7-A34C-B730D3117784}">
      <formula1>$T$40:$T$42</formula1>
    </dataValidation>
    <dataValidation type="list" allowBlank="1" showInputMessage="1" showErrorMessage="1" sqref="U8:U31" xr:uid="{DA4E43F3-4398-4B56-B794-46598DF98A2D}">
      <formula1>$U$40:$U$42</formula1>
    </dataValidation>
    <dataValidation type="list" allowBlank="1" showInputMessage="1" showErrorMessage="1" sqref="I8:I31" xr:uid="{60B0C15D-D990-4D47-894E-503C2A386DC0}">
      <formula1>$I$40:$I$43</formula1>
    </dataValidation>
    <dataValidation type="list" allowBlank="1" showInputMessage="1" showErrorMessage="1" sqref="H8:H31" xr:uid="{30F9BDBF-309D-4804-A4B3-1E5C2822ADF8}">
      <formula1>$H$40:$H$42</formula1>
    </dataValidation>
    <dataValidation type="list" allowBlank="1" showInputMessage="1" showErrorMessage="1" sqref="G8:G31" xr:uid="{95DCC1F3-D0B5-405F-ACD5-3B42FEA2E6D8}">
      <formula1>$G$40:$G$43</formula1>
    </dataValidation>
    <dataValidation type="list" allowBlank="1" showInputMessage="1" showErrorMessage="1" sqref="D8:D31" xr:uid="{428CC5C5-06B7-49E7-9319-EBB89F69E3C2}">
      <formula1>$D$40:$D$48</formula1>
    </dataValidation>
    <dataValidation type="list" allowBlank="1" showInputMessage="1" showErrorMessage="1" sqref="S8:S31" xr:uid="{3B3594A7-2CFD-430B-B209-2D4FD94900F4}">
      <formula1>$S$40:$S$45</formula1>
    </dataValidation>
    <dataValidation type="list" allowBlank="1" showInputMessage="1" showErrorMessage="1" sqref="Y8:AD31" xr:uid="{CFE750BD-7A02-4E1B-8976-C4971DCC73E3}">
      <formula1>$Y$40:$Y$41</formula1>
    </dataValidation>
  </dataValidations>
  <hyperlinks>
    <hyperlink ref="U1:V1" r:id="rId1" display="Guide Construction (volet 1.1)" xr:uid="{975E1464-09DF-455E-BA27-02116E76C4FD}"/>
  </hyperlinks>
  <pageMargins left="0.7" right="0.7" top="0.75" bottom="0.75" header="0.3" footer="0.3"/>
  <pageSetup orientation="portrait" horizontalDpi="90" verticalDpi="90" r:id="rId2"/>
  <headerFooter>
    <oddFooter>&amp;LGCDOCS # 123861249_x000D_
GCDOCS # 124576365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B30"/>
  <sheetViews>
    <sheetView topLeftCell="A5" workbookViewId="0">
      <selection activeCell="G7" sqref="G7"/>
    </sheetView>
  </sheetViews>
  <sheetFormatPr defaultColWidth="8.86328125" defaultRowHeight="21" x14ac:dyDescent="0.65"/>
  <cols>
    <col min="1" max="1" width="17" style="7" customWidth="1"/>
    <col min="2" max="2" width="99.3984375" style="1" customWidth="1"/>
    <col min="3" max="16384" width="8.86328125" style="1"/>
  </cols>
  <sheetData>
    <row r="1" spans="1:2" s="4" customFormat="1" x14ac:dyDescent="0.55000000000000004">
      <c r="A1" s="5" t="s">
        <v>2</v>
      </c>
      <c r="B1" s="3" t="s">
        <v>3</v>
      </c>
    </row>
    <row r="2" spans="1:2" s="4" customFormat="1" x14ac:dyDescent="0.55000000000000004">
      <c r="A2" s="5"/>
      <c r="B2" s="19" t="s">
        <v>62</v>
      </c>
    </row>
    <row r="3" spans="1:2" x14ac:dyDescent="0.45">
      <c r="A3" s="6" t="s">
        <v>4</v>
      </c>
      <c r="B3" s="2" t="s">
        <v>5</v>
      </c>
    </row>
    <row r="4" spans="1:2" x14ac:dyDescent="0.45">
      <c r="A4" s="6" t="s">
        <v>6</v>
      </c>
      <c r="B4" s="2" t="s">
        <v>7</v>
      </c>
    </row>
    <row r="5" spans="1:2" x14ac:dyDescent="0.45">
      <c r="A5" s="6">
        <v>52</v>
      </c>
      <c r="B5" s="2" t="s">
        <v>8</v>
      </c>
    </row>
    <row r="6" spans="1:2" x14ac:dyDescent="0.45">
      <c r="A6" s="6" t="s">
        <v>9</v>
      </c>
      <c r="B6" s="2" t="s">
        <v>10</v>
      </c>
    </row>
    <row r="7" spans="1:2" x14ac:dyDescent="0.45">
      <c r="A7" s="6" t="s">
        <v>11</v>
      </c>
      <c r="B7" s="2" t="s">
        <v>12</v>
      </c>
    </row>
    <row r="8" spans="1:2" x14ac:dyDescent="0.45">
      <c r="A8" s="6" t="s">
        <v>13</v>
      </c>
      <c r="B8" s="2" t="s">
        <v>14</v>
      </c>
    </row>
    <row r="9" spans="1:2" x14ac:dyDescent="0.45">
      <c r="A9" s="6" t="s">
        <v>15</v>
      </c>
      <c r="B9" s="2" t="s">
        <v>16</v>
      </c>
    </row>
    <row r="10" spans="1:2" x14ac:dyDescent="0.45">
      <c r="A10" s="6" t="s">
        <v>17</v>
      </c>
      <c r="B10" s="2" t="s">
        <v>18</v>
      </c>
    </row>
    <row r="11" spans="1:2" x14ac:dyDescent="0.45">
      <c r="A11" s="6" t="s">
        <v>19</v>
      </c>
      <c r="B11" s="2" t="s">
        <v>20</v>
      </c>
    </row>
    <row r="12" spans="1:2" x14ac:dyDescent="0.45">
      <c r="A12" s="6" t="s">
        <v>21</v>
      </c>
      <c r="B12" s="2" t="s">
        <v>22</v>
      </c>
    </row>
    <row r="13" spans="1:2" x14ac:dyDescent="0.45">
      <c r="A13" s="6" t="s">
        <v>23</v>
      </c>
      <c r="B13" s="2" t="s">
        <v>24</v>
      </c>
    </row>
    <row r="14" spans="1:2" x14ac:dyDescent="0.45">
      <c r="A14" s="6" t="s">
        <v>25</v>
      </c>
      <c r="B14" s="2" t="s">
        <v>26</v>
      </c>
    </row>
    <row r="15" spans="1:2" x14ac:dyDescent="0.45">
      <c r="A15" s="6" t="s">
        <v>27</v>
      </c>
      <c r="B15" s="2" t="s">
        <v>28</v>
      </c>
    </row>
    <row r="16" spans="1:2" x14ac:dyDescent="0.45">
      <c r="A16" s="6">
        <v>74</v>
      </c>
      <c r="B16" s="2" t="s">
        <v>29</v>
      </c>
    </row>
    <row r="17" spans="1:2" x14ac:dyDescent="0.45">
      <c r="A17" s="6" t="s">
        <v>30</v>
      </c>
      <c r="B17" s="2" t="s">
        <v>31</v>
      </c>
    </row>
    <row r="18" spans="1:2" x14ac:dyDescent="0.45">
      <c r="A18" s="6" t="s">
        <v>32</v>
      </c>
      <c r="B18" s="2" t="s">
        <v>33</v>
      </c>
    </row>
    <row r="19" spans="1:2" x14ac:dyDescent="0.45">
      <c r="A19" s="6" t="s">
        <v>34</v>
      </c>
      <c r="B19" s="2" t="s">
        <v>35</v>
      </c>
    </row>
    <row r="20" spans="1:2" x14ac:dyDescent="0.45">
      <c r="A20" s="6" t="s">
        <v>36</v>
      </c>
      <c r="B20" s="2" t="s">
        <v>37</v>
      </c>
    </row>
    <row r="21" spans="1:2" x14ac:dyDescent="0.45">
      <c r="A21" s="6" t="s">
        <v>38</v>
      </c>
      <c r="B21" s="2" t="s">
        <v>39</v>
      </c>
    </row>
    <row r="22" spans="1:2" x14ac:dyDescent="0.45">
      <c r="A22" s="6" t="s">
        <v>40</v>
      </c>
      <c r="B22" s="2" t="s">
        <v>41</v>
      </c>
    </row>
    <row r="23" spans="1:2" x14ac:dyDescent="0.45">
      <c r="A23" s="6" t="s">
        <v>42</v>
      </c>
      <c r="B23" s="2" t="s">
        <v>43</v>
      </c>
    </row>
    <row r="24" spans="1:2" x14ac:dyDescent="0.45">
      <c r="A24" s="6" t="s">
        <v>44</v>
      </c>
      <c r="B24" s="2" t="s">
        <v>45</v>
      </c>
    </row>
    <row r="25" spans="1:2" x14ac:dyDescent="0.45">
      <c r="A25" s="6" t="s">
        <v>46</v>
      </c>
      <c r="B25" s="2" t="s">
        <v>47</v>
      </c>
    </row>
    <row r="26" spans="1:2" x14ac:dyDescent="0.45">
      <c r="A26" s="6" t="s">
        <v>48</v>
      </c>
      <c r="B26" s="2" t="s">
        <v>49</v>
      </c>
    </row>
    <row r="27" spans="1:2" x14ac:dyDescent="0.45">
      <c r="A27" s="6" t="s">
        <v>50</v>
      </c>
      <c r="B27" s="2" t="s">
        <v>51</v>
      </c>
    </row>
    <row r="28" spans="1:2" x14ac:dyDescent="0.45">
      <c r="A28" s="6" t="s">
        <v>52</v>
      </c>
      <c r="B28" s="2" t="s">
        <v>53</v>
      </c>
    </row>
    <row r="29" spans="1:2" x14ac:dyDescent="0.45">
      <c r="A29" s="6" t="s">
        <v>54</v>
      </c>
      <c r="B29" s="2" t="s">
        <v>55</v>
      </c>
    </row>
    <row r="30" spans="1:2" x14ac:dyDescent="0.65">
      <c r="B30" s="2" t="s">
        <v>56</v>
      </c>
    </row>
  </sheetData>
  <sheetProtection formatCells="0" formatColumns="0" formatRows="0" insertColumns="0" insertRows="0" insertHyperlinks="0" deleteColumns="0" deleteRows="0" sort="0" autoFilter="0" pivotTables="0"/>
  <pageMargins left="0.70078740157480301" right="0.70078740157480301" top="0.75196850393700798" bottom="0.75196850393700798" header="0.315" footer="0.315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ÉTAPE 1 IDENTIFICATION</vt:lpstr>
      <vt:lpstr>Plan Rénovation 2024-27</vt:lpstr>
      <vt:lpstr>Plan Construction 2024-27</vt:lpstr>
      <vt:lpstr>Liste des Communautés</vt:lpstr>
    </vt:vector>
  </TitlesOfParts>
  <Company>RCAANC-CIRNAC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DANSEREAU ANDRE</dc:creator>
  <cp:lastModifiedBy>Ramelia Chamichian</cp:lastModifiedBy>
  <cp:lastPrinted>2021-07-13T11:42:58Z</cp:lastPrinted>
  <dcterms:created xsi:type="dcterms:W3CDTF">2019-07-12T11:39:46Z</dcterms:created>
  <dcterms:modified xsi:type="dcterms:W3CDTF">2024-04-30T14:58:29Z</dcterms:modified>
</cp:coreProperties>
</file>